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80" windowHeight="5520" activeTab="0"/>
  </bookViews>
  <sheets>
    <sheet name="Résultats" sheetId="1" r:id="rId1"/>
    <sheet name="Calendrier 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<sst xmlns="http://schemas.openxmlformats.org/spreadsheetml/2006/main" count="96" uniqueCount="57">
  <si>
    <t>CANCALE</t>
  </si>
  <si>
    <t>LANCIEUX</t>
  </si>
  <si>
    <t>LA RICHARDAIS</t>
  </si>
  <si>
    <t>ST JACUT</t>
  </si>
  <si>
    <t>ST LUNAIRE</t>
  </si>
  <si>
    <t>PLOUER</t>
  </si>
  <si>
    <t>PTS</t>
  </si>
  <si>
    <t>TOTAL</t>
  </si>
  <si>
    <t>SCOR</t>
  </si>
  <si>
    <t>CLT</t>
  </si>
  <si>
    <t>Lancieux - St-Jacut</t>
  </si>
  <si>
    <t>Cancale - St-Lunaire</t>
  </si>
  <si>
    <t>Plouer - La Richardais</t>
  </si>
  <si>
    <t>St-Jacut - Cancale</t>
  </si>
  <si>
    <t>St-Lunaire - Plouer</t>
  </si>
  <si>
    <t>La Richardais - Lancieux</t>
  </si>
  <si>
    <t>Lancieux - Plouer</t>
  </si>
  <si>
    <t>St-Jacut - St-Lunaire</t>
  </si>
  <si>
    <t>Cancale - La Richardais</t>
  </si>
  <si>
    <t>St-Lunaire - Lancieux</t>
  </si>
  <si>
    <t>Plouer - Cancale</t>
  </si>
  <si>
    <t xml:space="preserve">La Richardais - St-Jacut </t>
  </si>
  <si>
    <t>St-Lunaire - La Richardais</t>
  </si>
  <si>
    <t>St-Jacut - Plouer</t>
  </si>
  <si>
    <t>Lancieux - Cancale</t>
  </si>
  <si>
    <t>Rattrapage :18/02/2009</t>
  </si>
  <si>
    <t>St-Jacut - Lancieux</t>
  </si>
  <si>
    <t>Cancale - Plouer</t>
  </si>
  <si>
    <t>La Richardais - St-Lunaire</t>
  </si>
  <si>
    <t>Plouer - St-Jacut</t>
  </si>
  <si>
    <t>St-Lunaire - Cancale</t>
  </si>
  <si>
    <t>Lancieux - La Richardais</t>
  </si>
  <si>
    <t xml:space="preserve">Cancale - La Richardais </t>
  </si>
  <si>
    <t>La Richardais - Plouer</t>
  </si>
  <si>
    <t>Rattrapage : 17/12/2008</t>
  </si>
  <si>
    <t>St-Jacut - La Richardais</t>
  </si>
  <si>
    <t xml:space="preserve">Cancale - Lancieux </t>
  </si>
  <si>
    <t>Plouer - St-Lunaire</t>
  </si>
  <si>
    <t>25/02/2009 : Remise du trophée à Cancale précédée d'un concours amical à la mélée à 14h00</t>
  </si>
  <si>
    <t>Calendrier Challenge 2008 - 2009</t>
  </si>
  <si>
    <t>RENCONTRES " ALLER"</t>
  </si>
  <si>
    <t>RENCONTRES "RETOUR"</t>
  </si>
  <si>
    <t>CHALLENGE AMICAL DE LA COTE D'EMERAUDE   2010 - 2011</t>
  </si>
  <si>
    <t>LE MERCREDI 23 FEVRIER 2011 à 14 HEURES CONCOURS TRIPLETTE MELEES EN 3 PARTIES A PLOUER/ RANCE</t>
  </si>
  <si>
    <t>12</t>
  </si>
  <si>
    <t>4</t>
  </si>
  <si>
    <t>11</t>
  </si>
  <si>
    <t>5</t>
  </si>
  <si>
    <t>7</t>
  </si>
  <si>
    <t>9</t>
  </si>
  <si>
    <t>6</t>
  </si>
  <si>
    <t>10</t>
  </si>
  <si>
    <t>13</t>
  </si>
  <si>
    <t>3</t>
  </si>
  <si>
    <t>8</t>
  </si>
  <si>
    <t>14</t>
  </si>
  <si>
    <t>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</si>
</sst>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55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sz val="14"/>
      <name val="Arial"/>
      <family val="0"/>
    </font>
    <font>
      <sz val="10"/>
      <name val="Georgia"/>
      <family val="1"/>
    </font>
    <font>
      <b/>
      <sz val="10"/>
      <name val="Georgia"/>
      <family val="1"/>
    </font>
    <font>
      <b/>
      <i/>
      <sz val="12"/>
      <name val="Arial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1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4" fontId="2" fillId="0" borderId="8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5" fillId="0" borderId="8" xfId="0" applyFont="1" applyBorder="1" applyAlignment="1">
      <alignment/>
    </xf>
    <xf numFmtId="0" fontId="5" fillId="3" borderId="8" xfId="0" applyFont="1" applyFill="1" applyBorder="1" applyAlignment="1">
      <alignment/>
    </xf>
    <xf numFmtId="0" fontId="11" fillId="0" borderId="8" xfId="0" applyFont="1" applyBorder="1" applyAlignment="1">
      <alignment/>
    </xf>
    <xf numFmtId="49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49" fontId="2" fillId="3" borderId="8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8" xfId="0" applyNumberFormat="1" applyFont="1" applyFill="1" applyBorder="1" applyAlignment="1">
      <alignment horizontal="center"/>
    </xf>
    <xf numFmtId="49" fontId="2" fillId="4" borderId="8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49" fontId="2" fillId="5" borderId="8" xfId="0" applyNumberFormat="1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5" borderId="8" xfId="0" applyNumberFormat="1" applyFont="1" applyFill="1" applyBorder="1" applyAlignment="1">
      <alignment horizontal="center"/>
    </xf>
    <xf numFmtId="0" fontId="2" fillId="4" borderId="8" xfId="0" applyNumberFormat="1" applyFont="1" applyFill="1" applyBorder="1" applyAlignment="1">
      <alignment horizontal="center"/>
    </xf>
    <xf numFmtId="0" fontId="2" fillId="2" borderId="8" xfId="0" applyNumberFormat="1" applyFont="1" applyFill="1" applyBorder="1" applyAlignment="1">
      <alignment horizontal="center"/>
    </xf>
    <xf numFmtId="14" fontId="3" fillId="2" borderId="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11</xdr:row>
      <xdr:rowOff>152400</xdr:rowOff>
    </xdr:from>
    <xdr:to>
      <xdr:col>2</xdr:col>
      <xdr:colOff>238125</xdr:colOff>
      <xdr:row>22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886200"/>
          <a:ext cx="13620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295275</xdr:colOff>
      <xdr:row>10</xdr:row>
      <xdr:rowOff>104775</xdr:rowOff>
    </xdr:from>
    <xdr:to>
      <xdr:col>12</xdr:col>
      <xdr:colOff>114300</xdr:colOff>
      <xdr:row>18</xdr:row>
      <xdr:rowOff>9525</xdr:rowOff>
    </xdr:to>
    <xdr:sp>
      <xdr:nvSpPr>
        <xdr:cNvPr id="2" name="AutoShape 4"/>
        <xdr:cNvSpPr>
          <a:spLocks/>
        </xdr:cNvSpPr>
      </xdr:nvSpPr>
      <xdr:spPr>
        <a:xfrm>
          <a:off x="4295775" y="3676650"/>
          <a:ext cx="2000250" cy="1200150"/>
        </a:xfrm>
        <a:prstGeom prst="cloudCallout">
          <a:avLst>
            <a:gd name="adj1" fmla="val -147972"/>
            <a:gd name="adj2" fmla="val -190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Eh!  Président :
" C'est combien la FANNY ?? "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133350</xdr:colOff>
      <xdr:row>10</xdr:row>
      <xdr:rowOff>76200</xdr:rowOff>
    </xdr:from>
    <xdr:to>
      <xdr:col>19</xdr:col>
      <xdr:colOff>219075</xdr:colOff>
      <xdr:row>25</xdr:row>
      <xdr:rowOff>95250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15075" y="3648075"/>
          <a:ext cx="3295650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33</xdr:row>
      <xdr:rowOff>104775</xdr:rowOff>
    </xdr:from>
    <xdr:to>
      <xdr:col>2</xdr:col>
      <xdr:colOff>381000</xdr:colOff>
      <xdr:row>50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5800725"/>
          <a:ext cx="2181225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542925</xdr:colOff>
      <xdr:row>33</xdr:row>
      <xdr:rowOff>133350</xdr:rowOff>
    </xdr:from>
    <xdr:to>
      <xdr:col>3</xdr:col>
      <xdr:colOff>1914525</xdr:colOff>
      <xdr:row>39</xdr:row>
      <xdr:rowOff>114300</xdr:rowOff>
    </xdr:to>
    <xdr:sp>
      <xdr:nvSpPr>
        <xdr:cNvPr id="2" name="AutoShape 5"/>
        <xdr:cNvSpPr>
          <a:spLocks/>
        </xdr:cNvSpPr>
      </xdr:nvSpPr>
      <xdr:spPr>
        <a:xfrm>
          <a:off x="3067050" y="5829300"/>
          <a:ext cx="2828925" cy="952500"/>
        </a:xfrm>
        <a:prstGeom prst="cloudCallout">
          <a:avLst>
            <a:gd name="adj1" fmla="val -87037"/>
            <a:gd name="adj2" fmla="val -23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Eh ! Président :
  - C'est pour le "Plaisir" et cela reste "Amical"…!!!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tabSelected="1" view="pageBreakPreview" zoomScaleSheetLayoutView="100" workbookViewId="0" topLeftCell="A1">
      <selection activeCell="M6" sqref="M6"/>
    </sheetView>
  </sheetViews>
  <sheetFormatPr defaultColWidth="11.421875" defaultRowHeight="12.75"/>
  <cols>
    <col min="1" max="1" width="18.28125" style="0" customWidth="1"/>
    <col min="2" max="2" width="5.28125" style="0" bestFit="1" customWidth="1"/>
    <col min="3" max="3" width="8.57421875" style="0" customWidth="1"/>
    <col min="4" max="4" width="5.28125" style="0" bestFit="1" customWidth="1"/>
    <col min="5" max="5" width="9.421875" style="0" customWidth="1"/>
    <col min="6" max="6" width="5.28125" style="0" bestFit="1" customWidth="1"/>
    <col min="7" max="7" width="7.8515625" style="0" customWidth="1"/>
    <col min="8" max="8" width="5.28125" style="0" bestFit="1" customWidth="1"/>
    <col min="9" max="9" width="8.00390625" style="0" customWidth="1"/>
    <col min="10" max="10" width="5.28125" style="0" bestFit="1" customWidth="1"/>
    <col min="11" max="11" width="8.8515625" style="0" customWidth="1"/>
    <col min="12" max="12" width="5.28125" style="0" bestFit="1" customWidth="1"/>
    <col min="13" max="13" width="8.421875" style="0" customWidth="1"/>
    <col min="14" max="14" width="13.421875" style="0" customWidth="1"/>
    <col min="15" max="15" width="0.2890625" style="0" customWidth="1"/>
    <col min="16" max="16" width="5.28125" style="0" bestFit="1" customWidth="1"/>
    <col min="17" max="17" width="7.57421875" style="0" customWidth="1"/>
    <col min="18" max="18" width="5.28125" style="0" bestFit="1" customWidth="1"/>
    <col min="19" max="19" width="7.8515625" style="0" customWidth="1"/>
    <col min="20" max="20" width="5.28125" style="0" bestFit="1" customWidth="1"/>
    <col min="21" max="21" width="9.57421875" style="0" customWidth="1"/>
    <col min="22" max="22" width="6.28125" style="0" bestFit="1" customWidth="1"/>
    <col min="23" max="23" width="4.140625" style="0" bestFit="1" customWidth="1"/>
  </cols>
  <sheetData>
    <row r="1" spans="1:23" ht="16.5" thickBot="1">
      <c r="A1" s="52" t="s">
        <v>42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4"/>
    </row>
    <row r="2" spans="1:23" ht="40.5" customHeight="1" thickBot="1">
      <c r="A2" s="6"/>
      <c r="B2" s="48">
        <v>40492</v>
      </c>
      <c r="C2" s="49"/>
      <c r="D2" s="48">
        <v>40499</v>
      </c>
      <c r="E2" s="49"/>
      <c r="F2" s="48">
        <v>40506</v>
      </c>
      <c r="G2" s="49"/>
      <c r="H2" s="48">
        <v>40513</v>
      </c>
      <c r="I2" s="49"/>
      <c r="J2" s="48">
        <v>40520</v>
      </c>
      <c r="K2" s="49"/>
      <c r="L2" s="48">
        <v>40555</v>
      </c>
      <c r="M2" s="49"/>
      <c r="N2" s="48">
        <v>40562</v>
      </c>
      <c r="O2" s="49"/>
      <c r="P2" s="48">
        <v>40569</v>
      </c>
      <c r="Q2" s="49"/>
      <c r="R2" s="48">
        <v>40576</v>
      </c>
      <c r="S2" s="49"/>
      <c r="T2" s="48">
        <v>40583</v>
      </c>
      <c r="U2" s="49"/>
      <c r="V2" s="45" t="s">
        <v>7</v>
      </c>
      <c r="W2" s="45" t="s">
        <v>9</v>
      </c>
    </row>
    <row r="3" spans="1:23" ht="27" customHeight="1" thickBot="1">
      <c r="A3" s="6"/>
      <c r="B3" s="42"/>
      <c r="C3" s="43"/>
      <c r="D3" s="42"/>
      <c r="E3" s="43"/>
      <c r="F3" s="42"/>
      <c r="G3" s="44"/>
      <c r="H3" s="42"/>
      <c r="I3" s="43"/>
      <c r="J3" s="42"/>
      <c r="K3" s="44"/>
      <c r="L3" s="42"/>
      <c r="M3" s="44"/>
      <c r="N3" s="42"/>
      <c r="O3" s="44"/>
      <c r="P3" s="42"/>
      <c r="Q3" s="44"/>
      <c r="R3" s="42"/>
      <c r="S3" s="44"/>
      <c r="T3" s="42"/>
      <c r="U3" s="44"/>
      <c r="V3" s="46"/>
      <c r="W3" s="46"/>
    </row>
    <row r="4" spans="1:23" ht="38.25" customHeight="1" thickBot="1">
      <c r="A4" s="7"/>
      <c r="B4" s="19" t="s">
        <v>8</v>
      </c>
      <c r="C4" s="19" t="s">
        <v>6</v>
      </c>
      <c r="D4" s="19" t="s">
        <v>8</v>
      </c>
      <c r="E4" s="19" t="s">
        <v>6</v>
      </c>
      <c r="F4" s="19" t="s">
        <v>8</v>
      </c>
      <c r="G4" s="19" t="s">
        <v>6</v>
      </c>
      <c r="H4" s="19" t="s">
        <v>8</v>
      </c>
      <c r="I4" s="19" t="s">
        <v>6</v>
      </c>
      <c r="J4" s="19" t="s">
        <v>8</v>
      </c>
      <c r="K4" s="19" t="s">
        <v>6</v>
      </c>
      <c r="L4" s="19" t="s">
        <v>8</v>
      </c>
      <c r="M4" s="19" t="s">
        <v>6</v>
      </c>
      <c r="N4" s="19" t="s">
        <v>8</v>
      </c>
      <c r="O4" s="19" t="s">
        <v>6</v>
      </c>
      <c r="P4" s="19" t="s">
        <v>8</v>
      </c>
      <c r="Q4" s="19" t="s">
        <v>6</v>
      </c>
      <c r="R4" s="19" t="s">
        <v>8</v>
      </c>
      <c r="S4" s="19" t="s">
        <v>6</v>
      </c>
      <c r="T4" s="19" t="s">
        <v>8</v>
      </c>
      <c r="U4" s="19" t="s">
        <v>6</v>
      </c>
      <c r="V4" s="47"/>
      <c r="W4" s="47"/>
    </row>
    <row r="5" spans="1:23" ht="26.25" customHeight="1" thickBot="1">
      <c r="A5" s="22" t="s">
        <v>0</v>
      </c>
      <c r="B5" s="35" t="s">
        <v>56</v>
      </c>
      <c r="C5" s="36">
        <f>(B5*3+B10)</f>
        <v>20</v>
      </c>
      <c r="D5" s="33" t="s">
        <v>51</v>
      </c>
      <c r="E5" s="40">
        <f>(D5*3+D9)</f>
        <v>36</v>
      </c>
      <c r="F5" s="35" t="s">
        <v>54</v>
      </c>
      <c r="G5" s="39">
        <f>(F5*3+F7)</f>
        <v>32</v>
      </c>
      <c r="H5" s="37" t="s">
        <v>49</v>
      </c>
      <c r="I5" s="41">
        <f>(H5*3+H8)</f>
        <v>34</v>
      </c>
      <c r="J5" s="33" t="s">
        <v>44</v>
      </c>
      <c r="K5" s="40">
        <f>(J5*3+J6)</f>
        <v>40</v>
      </c>
      <c r="L5" s="25"/>
      <c r="M5" s="27"/>
      <c r="N5" s="28"/>
      <c r="O5" s="29"/>
      <c r="P5" s="28"/>
      <c r="Q5" s="29"/>
      <c r="R5" s="25"/>
      <c r="S5" s="27"/>
      <c r="T5" s="25"/>
      <c r="U5" s="27"/>
      <c r="V5" s="26">
        <f aca="true" t="shared" si="0" ref="V5:V10">SUM(C5,E5,G5,I5,K5,M5,O5,Q5,S5,U5)</f>
        <v>162</v>
      </c>
      <c r="W5" s="20">
        <f>RANK(V5,V5:V10,0)</f>
        <v>4</v>
      </c>
    </row>
    <row r="6" spans="1:23" ht="27.75" customHeight="1" thickBot="1">
      <c r="A6" s="22" t="s">
        <v>1</v>
      </c>
      <c r="B6" s="33" t="s">
        <v>49</v>
      </c>
      <c r="C6" s="34">
        <f>(B6*3+B9)</f>
        <v>34</v>
      </c>
      <c r="D6" s="37" t="s">
        <v>45</v>
      </c>
      <c r="E6" s="41">
        <f>(D6*3+D7)</f>
        <v>24</v>
      </c>
      <c r="F6" s="33" t="s">
        <v>56</v>
      </c>
      <c r="G6" s="40">
        <f>(F6*3+F8)</f>
        <v>20</v>
      </c>
      <c r="H6" s="35" t="s">
        <v>48</v>
      </c>
      <c r="I6" s="39">
        <f>(H6*3+H10)</f>
        <v>30</v>
      </c>
      <c r="J6" s="33" t="s">
        <v>45</v>
      </c>
      <c r="K6" s="40">
        <f>(J6*3+J5)</f>
        <v>24</v>
      </c>
      <c r="L6" s="25"/>
      <c r="M6" s="27"/>
      <c r="N6" s="28"/>
      <c r="O6" s="29"/>
      <c r="P6" s="28"/>
      <c r="Q6" s="29"/>
      <c r="R6" s="25"/>
      <c r="S6" s="27"/>
      <c r="T6" s="25"/>
      <c r="U6" s="27"/>
      <c r="V6" s="26">
        <f t="shared" si="0"/>
        <v>132</v>
      </c>
      <c r="W6" s="20">
        <f>RANK(V6,V5:V10,0)</f>
        <v>5</v>
      </c>
    </row>
    <row r="7" spans="1:23" ht="26.25" customHeight="1" thickBot="1">
      <c r="A7" s="24" t="s">
        <v>2</v>
      </c>
      <c r="B7" s="37" t="s">
        <v>44</v>
      </c>
      <c r="C7" s="38">
        <f>(B7*3+B8)</f>
        <v>40</v>
      </c>
      <c r="D7" s="37" t="s">
        <v>44</v>
      </c>
      <c r="E7" s="41">
        <f>(D7*3+D6)</f>
        <v>40</v>
      </c>
      <c r="F7" s="35" t="s">
        <v>54</v>
      </c>
      <c r="G7" s="39">
        <f>(F7*3+F5)</f>
        <v>32</v>
      </c>
      <c r="H7" s="33" t="s">
        <v>44</v>
      </c>
      <c r="I7" s="40">
        <f>(H7*3+H9)</f>
        <v>40</v>
      </c>
      <c r="J7" s="37" t="s">
        <v>49</v>
      </c>
      <c r="K7" s="41">
        <f>(J7*3+J10)</f>
        <v>34</v>
      </c>
      <c r="L7" s="25"/>
      <c r="M7" s="27"/>
      <c r="N7" s="28"/>
      <c r="O7" s="29"/>
      <c r="P7" s="28"/>
      <c r="Q7" s="29"/>
      <c r="R7" s="25"/>
      <c r="S7" s="27"/>
      <c r="T7" s="25"/>
      <c r="U7" s="27"/>
      <c r="V7" s="26">
        <f t="shared" si="0"/>
        <v>186</v>
      </c>
      <c r="W7" s="20">
        <f>RANK(V7,V5:V10,0)</f>
        <v>1</v>
      </c>
    </row>
    <row r="8" spans="1:23" ht="25.5" customHeight="1" thickBot="1">
      <c r="A8" s="22" t="s">
        <v>5</v>
      </c>
      <c r="B8" s="37" t="s">
        <v>45</v>
      </c>
      <c r="C8" s="38">
        <f>(B8*3+B7)</f>
        <v>24</v>
      </c>
      <c r="D8" s="35" t="s">
        <v>46</v>
      </c>
      <c r="E8" s="39">
        <f>(D8*3+D10)</f>
        <v>38</v>
      </c>
      <c r="F8" s="33" t="s">
        <v>55</v>
      </c>
      <c r="G8" s="40">
        <f>(F8*3+F6)</f>
        <v>44</v>
      </c>
      <c r="H8" s="37" t="s">
        <v>48</v>
      </c>
      <c r="I8" s="41">
        <f>(H8*3+H5)</f>
        <v>30</v>
      </c>
      <c r="J8" s="35" t="s">
        <v>44</v>
      </c>
      <c r="K8" s="39">
        <f>(J8*3+J9)</f>
        <v>40</v>
      </c>
      <c r="L8" s="25"/>
      <c r="M8" s="27"/>
      <c r="N8" s="28"/>
      <c r="O8" s="29"/>
      <c r="P8" s="28"/>
      <c r="Q8" s="29"/>
      <c r="R8" s="25"/>
      <c r="S8" s="27"/>
      <c r="T8" s="25"/>
      <c r="U8" s="27"/>
      <c r="V8" s="26">
        <f t="shared" si="0"/>
        <v>176</v>
      </c>
      <c r="W8" s="20">
        <f>RANK(V8,V5:V10,0)</f>
        <v>2</v>
      </c>
    </row>
    <row r="9" spans="1:23" ht="27" customHeight="1" thickBot="1">
      <c r="A9" s="22" t="s">
        <v>3</v>
      </c>
      <c r="B9" s="33" t="s">
        <v>48</v>
      </c>
      <c r="C9" s="34">
        <f>(B9*3+B6)</f>
        <v>30</v>
      </c>
      <c r="D9" s="33" t="s">
        <v>50</v>
      </c>
      <c r="E9" s="40">
        <f>(D9*3+D5)</f>
        <v>28</v>
      </c>
      <c r="F9" s="37" t="s">
        <v>53</v>
      </c>
      <c r="G9" s="41">
        <f>(F9*3+F10)</f>
        <v>22</v>
      </c>
      <c r="H9" s="33" t="s">
        <v>45</v>
      </c>
      <c r="I9" s="40">
        <f>(H9*3+H7)</f>
        <v>24</v>
      </c>
      <c r="J9" s="35" t="s">
        <v>45</v>
      </c>
      <c r="K9" s="39">
        <f>(J9*3+J8)</f>
        <v>24</v>
      </c>
      <c r="L9" s="25"/>
      <c r="M9" s="27"/>
      <c r="N9" s="28"/>
      <c r="O9" s="29"/>
      <c r="P9" s="28"/>
      <c r="Q9" s="29"/>
      <c r="R9" s="25"/>
      <c r="S9" s="27"/>
      <c r="T9" s="25"/>
      <c r="U9" s="27"/>
      <c r="V9" s="26">
        <f t="shared" si="0"/>
        <v>128</v>
      </c>
      <c r="W9" s="20">
        <f>RANK(V9,V5:V10,0)</f>
        <v>6</v>
      </c>
    </row>
    <row r="10" spans="1:23" ht="26.25" customHeight="1" thickBot="1">
      <c r="A10" s="23" t="s">
        <v>4</v>
      </c>
      <c r="B10" s="35" t="s">
        <v>55</v>
      </c>
      <c r="C10" s="36">
        <f>(B10*3+B5)</f>
        <v>44</v>
      </c>
      <c r="D10" s="35" t="s">
        <v>47</v>
      </c>
      <c r="E10" s="39">
        <f>(D10*3+D8)</f>
        <v>26</v>
      </c>
      <c r="F10" s="37" t="s">
        <v>52</v>
      </c>
      <c r="G10" s="41">
        <f>(F10*3+F9)</f>
        <v>42</v>
      </c>
      <c r="H10" s="35" t="s">
        <v>49</v>
      </c>
      <c r="I10" s="39">
        <f>(H10*3+H6)</f>
        <v>34</v>
      </c>
      <c r="J10" s="37" t="s">
        <v>48</v>
      </c>
      <c r="K10" s="41">
        <f>(J10*3+J7)</f>
        <v>30</v>
      </c>
      <c r="L10" s="30"/>
      <c r="M10" s="32"/>
      <c r="N10" s="30"/>
      <c r="O10" s="32"/>
      <c r="P10" s="30"/>
      <c r="Q10" s="32"/>
      <c r="R10" s="30"/>
      <c r="S10" s="32"/>
      <c r="T10" s="30"/>
      <c r="U10" s="32"/>
      <c r="V10" s="31">
        <f t="shared" si="0"/>
        <v>176</v>
      </c>
      <c r="W10" s="21">
        <f>RANK(V10,V5:V10,0)</f>
        <v>2</v>
      </c>
    </row>
    <row r="12" spans="1:3" ht="12.75">
      <c r="A12" s="1"/>
      <c r="C12" s="5"/>
    </row>
    <row r="13" spans="2:21" ht="12.75"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5"/>
    </row>
    <row r="17" ht="12.75">
      <c r="B17" s="2"/>
    </row>
    <row r="27" spans="2:23" ht="12.75">
      <c r="B27" s="50" t="s">
        <v>43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</row>
    <row r="28" spans="2:23" ht="12.75"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</row>
    <row r="29" spans="2:23" ht="12.75"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</row>
  </sheetData>
  <mergeCells count="24">
    <mergeCell ref="B27:W29"/>
    <mergeCell ref="W2:W4"/>
    <mergeCell ref="T2:U2"/>
    <mergeCell ref="A1:W1"/>
    <mergeCell ref="J2:K2"/>
    <mergeCell ref="L2:M2"/>
    <mergeCell ref="N2:O2"/>
    <mergeCell ref="B2:C2"/>
    <mergeCell ref="D2:E2"/>
    <mergeCell ref="F2:G2"/>
    <mergeCell ref="V2:V4"/>
    <mergeCell ref="H2:I2"/>
    <mergeCell ref="P2:Q2"/>
    <mergeCell ref="F3:G3"/>
    <mergeCell ref="R2:S2"/>
    <mergeCell ref="L3:M3"/>
    <mergeCell ref="N3:O3"/>
    <mergeCell ref="P3:Q3"/>
    <mergeCell ref="R3:S3"/>
    <mergeCell ref="T3:U3"/>
    <mergeCell ref="B3:C3"/>
    <mergeCell ref="D3:E3"/>
    <mergeCell ref="H3:I3"/>
    <mergeCell ref="J3:K3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200" verticalDpi="200" orientation="landscape" paperSize="9" scale="81" r:id="rId2"/>
  <headerFooter alignWithMargins="0">
    <oddHeader>&amp;L&amp;"Georgia,Normal"Pétanque Lunairienne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selection activeCell="D33" sqref="D33"/>
    </sheetView>
  </sheetViews>
  <sheetFormatPr defaultColWidth="11.421875" defaultRowHeight="12.75"/>
  <cols>
    <col min="1" max="1" width="11.421875" style="8" customWidth="1"/>
    <col min="2" max="2" width="26.421875" style="0" customWidth="1"/>
    <col min="3" max="3" width="21.8515625" style="0" customWidth="1"/>
    <col min="4" max="4" width="30.00390625" style="0" customWidth="1"/>
  </cols>
  <sheetData>
    <row r="1" spans="1:4" ht="18.75" thickBot="1">
      <c r="A1" s="60" t="s">
        <v>39</v>
      </c>
      <c r="B1" s="61"/>
      <c r="C1" s="61"/>
      <c r="D1" s="62"/>
    </row>
    <row r="2" spans="1:4" ht="13.5" thickBot="1">
      <c r="A2" s="9"/>
      <c r="B2" s="5"/>
      <c r="C2" s="5"/>
      <c r="D2" s="10"/>
    </row>
    <row r="3" spans="1:4" ht="13.5" thickBot="1">
      <c r="A3" s="63" t="s">
        <v>40</v>
      </c>
      <c r="B3" s="64"/>
      <c r="C3" s="64"/>
      <c r="D3" s="65"/>
    </row>
    <row r="4" spans="1:4" ht="13.5" thickBot="1">
      <c r="A4" s="9"/>
      <c r="B4" s="5"/>
      <c r="C4" s="5"/>
      <c r="D4" s="10"/>
    </row>
    <row r="5" spans="1:4" ht="13.5" thickBot="1">
      <c r="A5" s="16">
        <v>39764</v>
      </c>
      <c r="B5" s="17" t="s">
        <v>10</v>
      </c>
      <c r="C5" s="18" t="s">
        <v>11</v>
      </c>
      <c r="D5" s="17" t="s">
        <v>12</v>
      </c>
    </row>
    <row r="6" spans="1:4" ht="13.5" thickBot="1">
      <c r="A6" s="12"/>
      <c r="B6" s="5"/>
      <c r="C6" s="5"/>
      <c r="D6" s="10"/>
    </row>
    <row r="7" spans="1:4" ht="13.5" thickBot="1">
      <c r="A7" s="16">
        <v>39771</v>
      </c>
      <c r="B7" s="17" t="s">
        <v>13</v>
      </c>
      <c r="C7" s="18" t="s">
        <v>14</v>
      </c>
      <c r="D7" s="17" t="s">
        <v>15</v>
      </c>
    </row>
    <row r="8" spans="1:4" ht="13.5" thickBot="1">
      <c r="A8" s="12"/>
      <c r="B8" s="5"/>
      <c r="C8" s="5"/>
      <c r="D8" s="10"/>
    </row>
    <row r="9" spans="1:4" ht="13.5" thickBot="1">
      <c r="A9" s="16">
        <v>39778</v>
      </c>
      <c r="B9" s="17" t="s">
        <v>16</v>
      </c>
      <c r="C9" s="18" t="s">
        <v>17</v>
      </c>
      <c r="D9" s="17" t="s">
        <v>18</v>
      </c>
    </row>
    <row r="10" spans="1:4" ht="13.5" thickBot="1">
      <c r="A10" s="12"/>
      <c r="B10" s="5"/>
      <c r="C10" s="5"/>
      <c r="D10" s="10"/>
    </row>
    <row r="11" spans="1:4" ht="13.5" thickBot="1">
      <c r="A11" s="16">
        <v>39785</v>
      </c>
      <c r="B11" s="18" t="s">
        <v>19</v>
      </c>
      <c r="C11" s="17" t="s">
        <v>20</v>
      </c>
      <c r="D11" s="17" t="s">
        <v>21</v>
      </c>
    </row>
    <row r="12" spans="1:4" ht="13.5" thickBot="1">
      <c r="A12" s="12"/>
      <c r="B12" s="5"/>
      <c r="C12" s="5"/>
      <c r="D12" s="10"/>
    </row>
    <row r="13" spans="1:4" ht="13.5" thickBot="1">
      <c r="A13" s="16">
        <v>39792</v>
      </c>
      <c r="B13" s="18" t="s">
        <v>22</v>
      </c>
      <c r="C13" s="17" t="s">
        <v>23</v>
      </c>
      <c r="D13" s="17" t="s">
        <v>24</v>
      </c>
    </row>
    <row r="14" spans="1:4" ht="13.5" thickBot="1">
      <c r="A14" s="9"/>
      <c r="B14" s="5"/>
      <c r="C14" s="5"/>
      <c r="D14" s="10"/>
    </row>
    <row r="15" spans="1:4" ht="13.5" thickBot="1">
      <c r="A15" s="55" t="s">
        <v>34</v>
      </c>
      <c r="B15" s="56"/>
      <c r="C15" s="56"/>
      <c r="D15" s="43"/>
    </row>
    <row r="16" spans="1:4" ht="13.5" thickBot="1">
      <c r="A16" s="9"/>
      <c r="B16" s="5"/>
      <c r="C16" s="5"/>
      <c r="D16" s="10"/>
    </row>
    <row r="17" spans="1:4" ht="13.5" thickBot="1">
      <c r="A17" s="63" t="s">
        <v>41</v>
      </c>
      <c r="B17" s="64"/>
      <c r="C17" s="64"/>
      <c r="D17" s="65"/>
    </row>
    <row r="18" spans="1:4" ht="13.5" thickBot="1">
      <c r="A18" s="9"/>
      <c r="B18" s="5"/>
      <c r="C18" s="5"/>
      <c r="D18" s="10"/>
    </row>
    <row r="19" spans="1:4" ht="13.5" thickBot="1">
      <c r="A19" s="16">
        <v>39827</v>
      </c>
      <c r="B19" s="17" t="s">
        <v>26</v>
      </c>
      <c r="C19" s="17" t="s">
        <v>27</v>
      </c>
      <c r="D19" s="18" t="s">
        <v>28</v>
      </c>
    </row>
    <row r="20" spans="1:4" ht="13.5" thickBot="1">
      <c r="A20" s="11"/>
      <c r="B20" s="5"/>
      <c r="C20" s="5"/>
      <c r="D20" s="10"/>
    </row>
    <row r="21" spans="1:4" ht="13.5" thickBot="1">
      <c r="A21" s="16">
        <v>39834</v>
      </c>
      <c r="B21" s="17" t="s">
        <v>29</v>
      </c>
      <c r="C21" s="18" t="s">
        <v>30</v>
      </c>
      <c r="D21" s="17" t="s">
        <v>31</v>
      </c>
    </row>
    <row r="22" spans="1:4" ht="13.5" thickBot="1">
      <c r="A22" s="11"/>
      <c r="B22" s="5"/>
      <c r="C22" s="5"/>
      <c r="D22" s="10"/>
    </row>
    <row r="23" spans="1:4" ht="13.5" thickBot="1">
      <c r="A23" s="16">
        <v>39841</v>
      </c>
      <c r="B23" s="17" t="s">
        <v>16</v>
      </c>
      <c r="C23" s="18" t="s">
        <v>17</v>
      </c>
      <c r="D23" s="17" t="s">
        <v>32</v>
      </c>
    </row>
    <row r="24" spans="1:4" ht="13.5" thickBot="1">
      <c r="A24" s="11"/>
      <c r="B24" s="5"/>
      <c r="C24" s="5"/>
      <c r="D24" s="10"/>
    </row>
    <row r="25" spans="1:4" ht="13.5" thickBot="1">
      <c r="A25" s="16">
        <v>39848</v>
      </c>
      <c r="B25" s="18" t="s">
        <v>19</v>
      </c>
      <c r="C25" s="17" t="s">
        <v>33</v>
      </c>
      <c r="D25" s="17" t="s">
        <v>13</v>
      </c>
    </row>
    <row r="26" spans="1:4" ht="13.5" thickBot="1">
      <c r="A26" s="11"/>
      <c r="B26" s="5"/>
      <c r="C26" s="5"/>
      <c r="D26" s="10"/>
    </row>
    <row r="27" spans="1:4" ht="13.5" thickBot="1">
      <c r="A27" s="16">
        <v>39855</v>
      </c>
      <c r="B27" s="18" t="s">
        <v>37</v>
      </c>
      <c r="C27" s="17" t="s">
        <v>35</v>
      </c>
      <c r="D27" s="17" t="s">
        <v>36</v>
      </c>
    </row>
    <row r="28" spans="1:4" ht="13.5" thickBot="1">
      <c r="A28" s="9"/>
      <c r="B28" s="5"/>
      <c r="C28" s="5"/>
      <c r="D28" s="10"/>
    </row>
    <row r="29" spans="1:4" ht="13.5" thickBot="1">
      <c r="A29" s="55" t="s">
        <v>25</v>
      </c>
      <c r="B29" s="56"/>
      <c r="C29" s="56"/>
      <c r="D29" s="43"/>
    </row>
    <row r="30" spans="1:4" ht="12.75">
      <c r="A30" s="9"/>
      <c r="B30" s="5"/>
      <c r="C30" s="5"/>
      <c r="D30" s="10"/>
    </row>
    <row r="31" spans="1:4" ht="12.75">
      <c r="A31" s="57" t="s">
        <v>38</v>
      </c>
      <c r="B31" s="58"/>
      <c r="C31" s="58"/>
      <c r="D31" s="59"/>
    </row>
    <row r="32" spans="1:4" ht="13.5" thickBot="1">
      <c r="A32" s="13"/>
      <c r="B32" s="14"/>
      <c r="C32" s="14"/>
      <c r="D32" s="15"/>
    </row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</sheetData>
  <mergeCells count="6">
    <mergeCell ref="A29:D29"/>
    <mergeCell ref="A31:D31"/>
    <mergeCell ref="A1:D1"/>
    <mergeCell ref="A3:D3"/>
    <mergeCell ref="A15:D15"/>
    <mergeCell ref="A17:D1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portrait" paperSize="9" scale="95" r:id="rId2"/>
  <headerFooter alignWithMargins="0">
    <oddHeader>&amp;L&amp;"Georgia,Normal"Pétanque Lunairienne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Anonyme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Personnel</dc:creator>
  <cp:keywords/>
  <dc:description/>
  <cp:lastModifiedBy>neuville</cp:lastModifiedBy>
  <cp:lastPrinted>2009-10-27T12:30:34Z</cp:lastPrinted>
  <dcterms:created xsi:type="dcterms:W3CDTF">2006-11-08T09:20:04Z</dcterms:created>
  <dcterms:modified xsi:type="dcterms:W3CDTF">2011-01-03T22:59:40Z</dcterms:modified>
  <cp:category/>
  <cp:version/>
  <cp:contentType/>
  <cp:contentStatus/>
</cp:coreProperties>
</file>