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activeTab="1"/>
  </bookViews>
  <sheets>
    <sheet name="J 1" sheetId="1" r:id="rId1"/>
    <sheet name="J 2-3" sheetId="4" r:id="rId2"/>
    <sheet name="J 4-5" sheetId="2" r:id="rId3"/>
    <sheet name="J 6-7" sheetId="5" r:id="rId4"/>
    <sheet name="J 8-9" sheetId="6" r:id="rId5"/>
    <sheet name="J 10-11" sheetId="7" r:id="rId6"/>
  </sheets>
  <calcPr calcId="125725"/>
</workbook>
</file>

<file path=xl/calcChain.xml><?xml version="1.0" encoding="utf-8"?>
<calcChain xmlns="http://schemas.openxmlformats.org/spreadsheetml/2006/main">
  <c r="N16" i="4"/>
  <c r="G16"/>
  <c r="F16"/>
  <c r="N15"/>
  <c r="G15"/>
  <c r="F15"/>
  <c r="N14"/>
  <c r="G14"/>
  <c r="F14"/>
  <c r="G13"/>
  <c r="F13"/>
  <c r="N12"/>
  <c r="G12"/>
  <c r="F12"/>
  <c r="N11"/>
  <c r="G11"/>
  <c r="F11"/>
  <c r="N10"/>
  <c r="G10"/>
  <c r="F10"/>
  <c r="N9"/>
  <c r="G9"/>
  <c r="F9"/>
  <c r="N8"/>
  <c r="G8"/>
  <c r="F8"/>
  <c r="N7"/>
  <c r="G7"/>
  <c r="F7"/>
  <c r="N6"/>
  <c r="G6"/>
  <c r="F6"/>
  <c r="N5"/>
  <c r="G5"/>
  <c r="F5"/>
  <c r="N16" i="7"/>
  <c r="G16"/>
  <c r="F16"/>
  <c r="N15"/>
  <c r="G15"/>
  <c r="F15"/>
  <c r="N14"/>
  <c r="G14"/>
  <c r="F14"/>
  <c r="N13"/>
  <c r="G13"/>
  <c r="F13"/>
  <c r="N12"/>
  <c r="G12"/>
  <c r="F12"/>
  <c r="N11"/>
  <c r="G11"/>
  <c r="F11"/>
  <c r="N10"/>
  <c r="G10"/>
  <c r="F10"/>
  <c r="N9"/>
  <c r="G9"/>
  <c r="F9"/>
  <c r="N8"/>
  <c r="G8"/>
  <c r="F8"/>
  <c r="N7"/>
  <c r="G7"/>
  <c r="F7"/>
  <c r="N6"/>
  <c r="G6"/>
  <c r="F6"/>
  <c r="N5"/>
  <c r="G5"/>
  <c r="F5"/>
  <c r="N16" i="6"/>
  <c r="G16"/>
  <c r="F16"/>
  <c r="N15"/>
  <c r="G15"/>
  <c r="F15"/>
  <c r="N14"/>
  <c r="G14"/>
  <c r="F14"/>
  <c r="N13"/>
  <c r="G13"/>
  <c r="F13"/>
  <c r="N12"/>
  <c r="G12"/>
  <c r="F12"/>
  <c r="N11"/>
  <c r="G11"/>
  <c r="F11"/>
  <c r="N10"/>
  <c r="G10"/>
  <c r="F10"/>
  <c r="N9"/>
  <c r="G9"/>
  <c r="F9"/>
  <c r="N8"/>
  <c r="G8"/>
  <c r="F8"/>
  <c r="N7"/>
  <c r="G7"/>
  <c r="F7"/>
  <c r="N6"/>
  <c r="G6"/>
  <c r="F6"/>
  <c r="N5"/>
  <c r="G5"/>
  <c r="F5"/>
  <c r="N16" i="5"/>
  <c r="G16"/>
  <c r="F16"/>
  <c r="N15"/>
  <c r="G15"/>
  <c r="F15"/>
  <c r="N14"/>
  <c r="G14"/>
  <c r="F14"/>
  <c r="N13"/>
  <c r="G13"/>
  <c r="F13"/>
  <c r="N12"/>
  <c r="G12"/>
  <c r="F12"/>
  <c r="N11"/>
  <c r="G11"/>
  <c r="F11"/>
  <c r="N10"/>
  <c r="G10"/>
  <c r="F10"/>
  <c r="N9"/>
  <c r="G9"/>
  <c r="F9"/>
  <c r="N8"/>
  <c r="G8"/>
  <c r="F8"/>
  <c r="N7"/>
  <c r="G7"/>
  <c r="F7"/>
  <c r="N6"/>
  <c r="G6"/>
  <c r="F6"/>
  <c r="N5"/>
  <c r="G5"/>
  <c r="F5"/>
  <c r="N16" i="2"/>
  <c r="G16"/>
  <c r="F16"/>
  <c r="N15"/>
  <c r="G15"/>
  <c r="F15"/>
  <c r="N14"/>
  <c r="G14"/>
  <c r="F14"/>
  <c r="N13"/>
  <c r="G13"/>
  <c r="F13"/>
  <c r="N12"/>
  <c r="G12"/>
  <c r="F12"/>
  <c r="N11"/>
  <c r="G11"/>
  <c r="F11"/>
  <c r="N10"/>
  <c r="G10"/>
  <c r="F10"/>
  <c r="N9"/>
  <c r="G9"/>
  <c r="F9"/>
  <c r="N8"/>
  <c r="G8"/>
  <c r="F8"/>
  <c r="N7"/>
  <c r="G7"/>
  <c r="F7"/>
  <c r="N6"/>
  <c r="G6"/>
  <c r="F6"/>
  <c r="N5"/>
  <c r="G5"/>
  <c r="F5"/>
  <c r="N13" i="4"/>
  <c r="N15" i="1"/>
  <c r="N16"/>
  <c r="G16"/>
  <c r="F16"/>
  <c r="G15"/>
  <c r="F15"/>
  <c r="N14"/>
  <c r="G14"/>
  <c r="F14"/>
  <c r="N13"/>
  <c r="G13"/>
  <c r="F13"/>
  <c r="N12"/>
  <c r="G12"/>
  <c r="F12"/>
  <c r="N11"/>
  <c r="G11"/>
  <c r="F11"/>
  <c r="N10"/>
  <c r="G10"/>
  <c r="F10"/>
  <c r="N9"/>
  <c r="G9"/>
  <c r="F9"/>
  <c r="N8"/>
  <c r="G8"/>
  <c r="F8"/>
  <c r="N7"/>
  <c r="G7"/>
  <c r="F7"/>
  <c r="N6"/>
  <c r="G6"/>
  <c r="F6"/>
  <c r="N5"/>
  <c r="G5"/>
  <c r="F5"/>
</calcChain>
</file>

<file path=xl/sharedStrings.xml><?xml version="1.0" encoding="utf-8"?>
<sst xmlns="http://schemas.openxmlformats.org/spreadsheetml/2006/main" count="704" uniqueCount="127">
  <si>
    <t>Rencontres et résultats</t>
  </si>
  <si>
    <t>14h30</t>
  </si>
  <si>
    <t>9h00</t>
  </si>
  <si>
    <t>Place</t>
  </si>
  <si>
    <t>Pts</t>
  </si>
  <si>
    <t>J</t>
  </si>
  <si>
    <t>G</t>
  </si>
  <si>
    <t>N</t>
  </si>
  <si>
    <t>P</t>
  </si>
  <si>
    <t>F</t>
  </si>
  <si>
    <t>Pour</t>
  </si>
  <si>
    <t>Moins</t>
  </si>
  <si>
    <t>Dif.</t>
  </si>
  <si>
    <t>Plaimpied - La Chapelle d'Ang. :</t>
  </si>
  <si>
    <r>
      <t>Classement après la 1</t>
    </r>
    <r>
      <rPr>
        <b/>
        <i/>
        <u/>
        <vertAlign val="superscript"/>
        <sz val="12"/>
        <color theme="1"/>
        <rFont val="Times New Roman"/>
        <family val="1"/>
      </rPr>
      <t>ère</t>
    </r>
    <r>
      <rPr>
        <b/>
        <i/>
        <u/>
        <sz val="12"/>
        <color theme="1"/>
        <rFont val="Times New Roman"/>
        <family val="1"/>
      </rPr>
      <t xml:space="preserve"> journée</t>
    </r>
  </si>
  <si>
    <t>Club</t>
  </si>
  <si>
    <t>D3</t>
  </si>
  <si>
    <t>D5</t>
  </si>
  <si>
    <t>D4</t>
  </si>
  <si>
    <t>MOULON 4</t>
  </si>
  <si>
    <t>PLAIMPIED</t>
  </si>
  <si>
    <t>ORVAL 3</t>
  </si>
  <si>
    <t>LA CHAPELLE D'ANG.</t>
  </si>
  <si>
    <t>30 août : 8ème et 9ème journée à Beffes</t>
  </si>
  <si>
    <t>15 mars : 2ème et 3ème journée à Herry</t>
  </si>
  <si>
    <t>15 février : 1ère journée à Esprit 2</t>
  </si>
  <si>
    <t>26 avril : 6ème et 7ème journée à Esprit 2</t>
  </si>
  <si>
    <t>27 septembre : 10ème et 11ème journée à St Florent</t>
  </si>
  <si>
    <t>BEFFES</t>
  </si>
  <si>
    <t>ST FLORENT 3</t>
  </si>
  <si>
    <t>BAC 3</t>
  </si>
  <si>
    <t>MEILLANT 4</t>
  </si>
  <si>
    <t>LA GUERCHE 2</t>
  </si>
  <si>
    <t>Beffes - Cerbois 1 :</t>
  </si>
  <si>
    <t>St Florent 3 - La Chapelle d'Ang. :</t>
  </si>
  <si>
    <t xml:space="preserve">La Guerche 2 - Plaimpied : </t>
  </si>
  <si>
    <t>Meillant 4 - Moulon 4 :</t>
  </si>
  <si>
    <t>BAC 3 - Blancafort :</t>
  </si>
  <si>
    <t>Beffes - Moulon 4 :</t>
  </si>
  <si>
    <t>Plaimpied - Lignières 1 :</t>
  </si>
  <si>
    <t>La Chapelle d'Ang. - Blancafort :</t>
  </si>
  <si>
    <t>Cerbois 1 - BAC 3 :</t>
  </si>
  <si>
    <t>La Guerche 2 - Meillant 4 :</t>
  </si>
  <si>
    <t>Beffes - Plaimpied :</t>
  </si>
  <si>
    <t>La Chapelle d'Ang. - Moulon 4 :</t>
  </si>
  <si>
    <t>Cerbois 1 - Lignières 1 :</t>
  </si>
  <si>
    <t>St Florent 3 - Blancafort :</t>
  </si>
  <si>
    <t>La Guerche 2 - BAC 3 :</t>
  </si>
  <si>
    <t>Beffes - St Florent 3 :</t>
  </si>
  <si>
    <t>La Guerche 2 - Cerbois 1 :</t>
  </si>
  <si>
    <t>Meillant 4 - La Chapelle d'Ang. :</t>
  </si>
  <si>
    <t>BAC 3 - Moulon 4 :</t>
  </si>
  <si>
    <t>Blancafort - Lignières 1</t>
  </si>
  <si>
    <t>Meillant 4 - St Florent 3 :</t>
  </si>
  <si>
    <t>BAC 3 - La Chapelle d'Ang. :</t>
  </si>
  <si>
    <t>Blancafort - Plaimpied :</t>
  </si>
  <si>
    <t>Lignières 1 - Moulon 4 :</t>
  </si>
  <si>
    <t>Beffes - Meillant 4 :</t>
  </si>
  <si>
    <t>BAC 3 - St Florent 3 :</t>
  </si>
  <si>
    <t>Blancafort - Cerbois 1 :</t>
  </si>
  <si>
    <t>Lignières 1 - La Chapelle d'Ang. :</t>
  </si>
  <si>
    <t>Moulon 4 - Plaimpied :</t>
  </si>
  <si>
    <t>Blancafort - La Guerche 2 :</t>
  </si>
  <si>
    <t>Lignières 1 - St Florent 3 :</t>
  </si>
  <si>
    <t>Moulon 4 - Cerbois 1 :</t>
  </si>
  <si>
    <t>Beffes - La Guerche 2 :</t>
  </si>
  <si>
    <t>Beffes - BAC 3 :</t>
  </si>
  <si>
    <t>Lignières 1 - Meillant 4 :</t>
  </si>
  <si>
    <t>Moulon 4 - La Guerche 2 :</t>
  </si>
  <si>
    <t>Plaimpied - St Florent 3 :</t>
  </si>
  <si>
    <t>La Chapelle d'Ang. - Cerbois 1</t>
  </si>
  <si>
    <t>Beffes - Blancafort :</t>
  </si>
  <si>
    <t>Lignières 1 - BAC 3 :</t>
  </si>
  <si>
    <t>Plaimpied - Meillant 4 :</t>
  </si>
  <si>
    <t>La Chapelle d'Ang. - La Guerche 2 :</t>
  </si>
  <si>
    <t>Cerbois 1 - St Florent 3 :</t>
  </si>
  <si>
    <t>Beffes - La Chapelle d'Ang. :</t>
  </si>
  <si>
    <t>Cerbois 1 - Plaimpied :</t>
  </si>
  <si>
    <t>St Florent 3 - Moulon 4 :</t>
  </si>
  <si>
    <t>La Guerche 2 - Lignières 1 :</t>
  </si>
  <si>
    <t>Meillant 4 - Blancafort :</t>
  </si>
  <si>
    <t>Championnat départemental des clubs 2015 : résultats et classement D4</t>
  </si>
  <si>
    <t>12 avril : 4ème et 5ème journée à La Chapelle d'Ang.</t>
  </si>
  <si>
    <r>
      <t xml:space="preserve">St Florent 3 - </t>
    </r>
    <r>
      <rPr>
        <sz val="11"/>
        <color rgb="FF00B0F0"/>
        <rFont val="Times New Roman"/>
        <family val="1"/>
      </rPr>
      <t>Orval 3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:</t>
    </r>
  </si>
  <si>
    <r>
      <t xml:space="preserve">Meillant 4 - </t>
    </r>
    <r>
      <rPr>
        <sz val="11"/>
        <color rgb="FF00B0F0"/>
        <rFont val="Times New Roman"/>
        <family val="1"/>
      </rPr>
      <t>Orval 3</t>
    </r>
    <r>
      <rPr>
        <sz val="11"/>
        <rFont val="Times New Roman"/>
        <family val="1"/>
      </rPr>
      <t xml:space="preserve"> :</t>
    </r>
  </si>
  <si>
    <r>
      <rPr>
        <sz val="11"/>
        <color rgb="FF00B0F0"/>
        <rFont val="Times New Roman"/>
        <family val="1"/>
      </rPr>
      <t>Orval 3</t>
    </r>
    <r>
      <rPr>
        <sz val="11"/>
        <color theme="1"/>
        <rFont val="Times New Roman"/>
        <family val="1"/>
      </rPr>
      <t xml:space="preserve"> - Plaimpied :</t>
    </r>
  </si>
  <si>
    <r>
      <rPr>
        <sz val="11"/>
        <color rgb="FF00B0F0"/>
        <rFont val="Times New Roman"/>
        <family val="1"/>
      </rPr>
      <t>Orval 3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- Cerbois 1 :</t>
    </r>
  </si>
  <si>
    <r>
      <t xml:space="preserve">Beffes - </t>
    </r>
    <r>
      <rPr>
        <sz val="11"/>
        <color rgb="FF00B0F0"/>
        <rFont val="Times New Roman"/>
        <family val="1"/>
      </rPr>
      <t>Orval 3</t>
    </r>
    <r>
      <rPr>
        <sz val="11"/>
        <color theme="1"/>
        <rFont val="Times New Roman"/>
        <family val="1"/>
      </rPr>
      <t xml:space="preserve"> : </t>
    </r>
  </si>
  <si>
    <r>
      <rPr>
        <sz val="11"/>
        <color rgb="FF00B0F0"/>
        <rFont val="Times New Roman"/>
        <family val="1"/>
      </rPr>
      <t>Orval 3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- La Guerche 2 :</t>
    </r>
  </si>
  <si>
    <r>
      <rPr>
        <sz val="11"/>
        <color rgb="FF00B0F0"/>
        <rFont val="Times New Roman"/>
        <family val="1"/>
      </rPr>
      <t>Orval 3</t>
    </r>
    <r>
      <rPr>
        <sz val="11"/>
        <color theme="1"/>
        <rFont val="Times New Roman"/>
        <family val="1"/>
      </rPr>
      <t xml:space="preserve"> - BAC 3 :</t>
    </r>
  </si>
  <si>
    <r>
      <rPr>
        <sz val="11"/>
        <color rgb="FF00B0F0"/>
        <rFont val="Times New Roman"/>
        <family val="1"/>
      </rPr>
      <t>Orval 3</t>
    </r>
    <r>
      <rPr>
        <sz val="11"/>
        <color theme="1"/>
        <rFont val="Times New Roman"/>
        <family val="1"/>
      </rPr>
      <t xml:space="preserve"> - Lignières 1 :</t>
    </r>
  </si>
  <si>
    <r>
      <t xml:space="preserve">Blancafort - </t>
    </r>
    <r>
      <rPr>
        <sz val="11"/>
        <color rgb="FF00B0F0"/>
        <rFont val="Times New Roman"/>
        <family val="1"/>
      </rPr>
      <t>Orval 3</t>
    </r>
    <r>
      <rPr>
        <sz val="11"/>
        <color theme="1"/>
        <rFont val="Times New Roman"/>
        <family val="1"/>
      </rPr>
      <t xml:space="preserve"> :</t>
    </r>
  </si>
  <si>
    <r>
      <t xml:space="preserve">Moulon 4 - </t>
    </r>
    <r>
      <rPr>
        <sz val="11"/>
        <color rgb="FF00B0F0"/>
        <rFont val="Times New Roman"/>
        <family val="1"/>
      </rPr>
      <t>Orval 3</t>
    </r>
    <r>
      <rPr>
        <sz val="11"/>
        <color theme="1"/>
        <rFont val="Times New Roman"/>
        <family val="1"/>
      </rPr>
      <t xml:space="preserve"> :</t>
    </r>
  </si>
  <si>
    <t xml:space="preserve">LIGNIERES </t>
  </si>
  <si>
    <t>CERBOIS</t>
  </si>
  <si>
    <t xml:space="preserve">BLANCAFORT </t>
  </si>
  <si>
    <t>ex</t>
  </si>
  <si>
    <r>
      <t xml:space="preserve">Beffes - </t>
    </r>
    <r>
      <rPr>
        <b/>
        <sz val="11"/>
        <color theme="1"/>
        <rFont val="Times New Roman"/>
        <family val="1"/>
      </rPr>
      <t>Lignières</t>
    </r>
    <r>
      <rPr>
        <sz val="11"/>
        <color theme="1"/>
        <rFont val="Times New Roman"/>
        <family val="1"/>
      </rPr>
      <t xml:space="preserve"> : 12 à </t>
    </r>
    <r>
      <rPr>
        <b/>
        <sz val="11"/>
        <color theme="1"/>
        <rFont val="Times New Roman"/>
        <family val="1"/>
      </rPr>
      <t>24</t>
    </r>
  </si>
  <si>
    <r>
      <rPr>
        <b/>
        <sz val="11"/>
        <color theme="1"/>
        <rFont val="Times New Roman"/>
        <family val="1"/>
      </rPr>
      <t>Moulon 4</t>
    </r>
    <r>
      <rPr>
        <sz val="11"/>
        <color theme="1"/>
        <rFont val="Times New Roman"/>
        <family val="1"/>
      </rPr>
      <t xml:space="preserve"> - Blancafort : </t>
    </r>
    <r>
      <rPr>
        <b/>
        <sz val="11"/>
        <color theme="1"/>
        <rFont val="Times New Roman"/>
        <family val="1"/>
      </rPr>
      <t>20</t>
    </r>
    <r>
      <rPr>
        <sz val="11"/>
        <color theme="1"/>
        <rFont val="Times New Roman"/>
        <family val="1"/>
      </rPr>
      <t xml:space="preserve"> à 16</t>
    </r>
  </si>
  <si>
    <r>
      <rPr>
        <b/>
        <sz val="11"/>
        <color theme="1"/>
        <rFont val="Times New Roman"/>
        <family val="1"/>
      </rPr>
      <t>Plaimpied</t>
    </r>
    <r>
      <rPr>
        <sz val="11"/>
        <color theme="1"/>
        <rFont val="Times New Roman"/>
        <family val="1"/>
      </rPr>
      <t xml:space="preserve"> - BAC 3 : </t>
    </r>
    <r>
      <rPr>
        <b/>
        <sz val="11"/>
        <color theme="1"/>
        <rFont val="Times New Roman"/>
        <family val="1"/>
      </rPr>
      <t>24</t>
    </r>
    <r>
      <rPr>
        <sz val="11"/>
        <color theme="1"/>
        <rFont val="Times New Roman"/>
        <family val="1"/>
      </rPr>
      <t xml:space="preserve"> à 12</t>
    </r>
  </si>
  <si>
    <r>
      <rPr>
        <b/>
        <sz val="11"/>
        <color theme="1"/>
        <rFont val="Times New Roman"/>
        <family val="1"/>
      </rPr>
      <t>La Chapelle d'Ang.</t>
    </r>
    <r>
      <rPr>
        <sz val="11"/>
        <color theme="1"/>
        <rFont val="Times New Roman"/>
        <family val="1"/>
      </rPr>
      <t xml:space="preserve"> - </t>
    </r>
    <r>
      <rPr>
        <sz val="11"/>
        <color rgb="FF00B0F0"/>
        <rFont val="Times New Roman"/>
        <family val="1"/>
      </rPr>
      <t>Orval 3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 xml:space="preserve">: </t>
    </r>
    <r>
      <rPr>
        <b/>
        <sz val="11"/>
        <rFont val="Times New Roman"/>
        <family val="1"/>
      </rPr>
      <t>26</t>
    </r>
    <r>
      <rPr>
        <sz val="11"/>
        <rFont val="Times New Roman"/>
        <family val="1"/>
      </rPr>
      <t xml:space="preserve"> à 10</t>
    </r>
  </si>
  <si>
    <r>
      <rPr>
        <b/>
        <sz val="11"/>
        <color theme="1"/>
        <rFont val="Times New Roman"/>
        <family val="1"/>
      </rPr>
      <t>Cerbois</t>
    </r>
    <r>
      <rPr>
        <sz val="11"/>
        <color theme="1"/>
        <rFont val="Times New Roman"/>
        <family val="1"/>
      </rPr>
      <t xml:space="preserve"> - </t>
    </r>
    <r>
      <rPr>
        <b/>
        <sz val="11"/>
        <color theme="1"/>
        <rFont val="Times New Roman"/>
        <family val="1"/>
      </rPr>
      <t>Meillant 4</t>
    </r>
    <r>
      <rPr>
        <sz val="11"/>
        <color theme="1"/>
        <rFont val="Times New Roman"/>
        <family val="1"/>
      </rPr>
      <t xml:space="preserve"> : </t>
    </r>
    <r>
      <rPr>
        <b/>
        <sz val="11"/>
        <color theme="1"/>
        <rFont val="Times New Roman"/>
        <family val="1"/>
      </rPr>
      <t>18</t>
    </r>
    <r>
      <rPr>
        <sz val="11"/>
        <color theme="1"/>
        <rFont val="Times New Roman"/>
        <family val="1"/>
      </rPr>
      <t xml:space="preserve"> à </t>
    </r>
    <r>
      <rPr>
        <b/>
        <sz val="11"/>
        <color theme="1"/>
        <rFont val="Times New Roman"/>
        <family val="1"/>
      </rPr>
      <t>18</t>
    </r>
  </si>
  <si>
    <r>
      <rPr>
        <b/>
        <sz val="11"/>
        <color theme="1"/>
        <rFont val="Times New Roman"/>
        <family val="1"/>
      </rPr>
      <t>St Florent 3</t>
    </r>
    <r>
      <rPr>
        <sz val="11"/>
        <color theme="1"/>
        <rFont val="Times New Roman"/>
        <family val="1"/>
      </rPr>
      <t xml:space="preserve"> - La Guerche 2 : </t>
    </r>
    <r>
      <rPr>
        <b/>
        <sz val="11"/>
        <color theme="1"/>
        <rFont val="Times New Roman"/>
        <family val="1"/>
      </rPr>
      <t>24</t>
    </r>
    <r>
      <rPr>
        <sz val="11"/>
        <color theme="1"/>
        <rFont val="Times New Roman"/>
        <family val="1"/>
      </rPr>
      <t xml:space="preserve"> à 12</t>
    </r>
  </si>
  <si>
    <t>Classement après 3 journées</t>
  </si>
  <si>
    <r>
      <rPr>
        <b/>
        <sz val="11"/>
        <color rgb="FFC00000"/>
        <rFont val="Times New Roman"/>
        <family val="1"/>
      </rPr>
      <t>2016</t>
    </r>
    <r>
      <rPr>
        <b/>
        <sz val="11"/>
        <color theme="1"/>
        <rFont val="Times New Roman"/>
        <family val="1"/>
      </rPr>
      <t>: 3 descentes en D5 si 0 de Régionale en D1,  4 si 1 de Régionale, 5 si 2 de Régionale</t>
    </r>
  </si>
  <si>
    <r>
      <rPr>
        <b/>
        <sz val="11"/>
        <color rgb="FFC00000"/>
        <rFont val="Times New Roman"/>
        <family val="1"/>
      </rPr>
      <t xml:space="preserve">2016: </t>
    </r>
    <r>
      <rPr>
        <b/>
        <sz val="11"/>
        <rFont val="Times New Roman"/>
        <family val="1"/>
      </rPr>
      <t>3 d</t>
    </r>
    <r>
      <rPr>
        <b/>
        <sz val="11"/>
        <color theme="1"/>
        <rFont val="Times New Roman"/>
        <family val="1"/>
      </rPr>
      <t>escentes en D5 si 0 de Régionale en D1, 4 si 1 de Régionale, 5 si 2 de Régionale</t>
    </r>
  </si>
  <si>
    <t>Classement final</t>
  </si>
  <si>
    <t>Classement après 9 journées</t>
  </si>
  <si>
    <t>Classement après 7 journées</t>
  </si>
  <si>
    <t>Classement après 5 journées</t>
  </si>
  <si>
    <r>
      <rPr>
        <b/>
        <sz val="11"/>
        <color rgb="FFC00000"/>
        <rFont val="Times New Roman"/>
        <family val="1"/>
      </rPr>
      <t>2016</t>
    </r>
    <r>
      <rPr>
        <b/>
        <sz val="11"/>
        <color theme="1"/>
        <rFont val="Times New Roman"/>
        <family val="1"/>
      </rPr>
      <t>: 3 descentes en D5 si 0 de Régionale en D1 et selon le nombre d'équipes en D5</t>
    </r>
  </si>
  <si>
    <t>LIGNIERES  1</t>
  </si>
  <si>
    <r>
      <rPr>
        <b/>
        <sz val="11"/>
        <color theme="1"/>
        <rFont val="Times New Roman"/>
        <family val="1"/>
      </rPr>
      <t>Cerbois 1</t>
    </r>
    <r>
      <rPr>
        <sz val="11"/>
        <color theme="1"/>
        <rFont val="Times New Roman"/>
        <family val="1"/>
      </rPr>
      <t xml:space="preserve"> - </t>
    </r>
    <r>
      <rPr>
        <b/>
        <sz val="11"/>
        <color theme="1"/>
        <rFont val="Times New Roman"/>
        <family val="1"/>
      </rPr>
      <t>Meillant 4</t>
    </r>
    <r>
      <rPr>
        <sz val="11"/>
        <color theme="1"/>
        <rFont val="Times New Roman"/>
        <family val="1"/>
      </rPr>
      <t xml:space="preserve"> : </t>
    </r>
    <r>
      <rPr>
        <b/>
        <sz val="11"/>
        <color theme="1"/>
        <rFont val="Times New Roman"/>
        <family val="1"/>
      </rPr>
      <t>18</t>
    </r>
    <r>
      <rPr>
        <sz val="11"/>
        <color theme="1"/>
        <rFont val="Times New Roman"/>
        <family val="1"/>
      </rPr>
      <t xml:space="preserve"> à </t>
    </r>
    <r>
      <rPr>
        <b/>
        <sz val="11"/>
        <color theme="1"/>
        <rFont val="Times New Roman"/>
        <family val="1"/>
      </rPr>
      <t>18</t>
    </r>
  </si>
  <si>
    <t>CERBOIS 1</t>
  </si>
  <si>
    <r>
      <t xml:space="preserve">Beffes - </t>
    </r>
    <r>
      <rPr>
        <b/>
        <sz val="11"/>
        <color theme="1"/>
        <rFont val="Times New Roman"/>
        <family val="1"/>
      </rPr>
      <t xml:space="preserve">Lignières 1 </t>
    </r>
    <r>
      <rPr>
        <sz val="11"/>
        <color theme="1"/>
        <rFont val="Times New Roman"/>
        <family val="1"/>
      </rPr>
      <t xml:space="preserve">: 12 à </t>
    </r>
    <r>
      <rPr>
        <b/>
        <sz val="11"/>
        <color theme="1"/>
        <rFont val="Times New Roman"/>
        <family val="1"/>
      </rPr>
      <t>24</t>
    </r>
  </si>
  <si>
    <r>
      <rPr>
        <b/>
        <sz val="11"/>
        <color theme="1"/>
        <rFont val="Times New Roman"/>
        <family val="1"/>
      </rPr>
      <t>St Florent 3</t>
    </r>
    <r>
      <rPr>
        <sz val="11"/>
        <color theme="1"/>
        <rFont val="Times New Roman"/>
        <family val="1"/>
      </rPr>
      <t xml:space="preserve"> - </t>
    </r>
    <r>
      <rPr>
        <sz val="11"/>
        <color rgb="FF00B0F0"/>
        <rFont val="Times New Roman"/>
        <family val="1"/>
      </rPr>
      <t>Orval 3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 xml:space="preserve">: </t>
    </r>
    <r>
      <rPr>
        <b/>
        <sz val="11"/>
        <rFont val="Times New Roman"/>
        <family val="1"/>
      </rPr>
      <t>34</t>
    </r>
    <r>
      <rPr>
        <sz val="11"/>
        <rFont val="Times New Roman"/>
        <family val="1"/>
      </rPr>
      <t xml:space="preserve"> à 2</t>
    </r>
  </si>
  <si>
    <r>
      <t xml:space="preserve">Meillant 4 - </t>
    </r>
    <r>
      <rPr>
        <b/>
        <sz val="11"/>
        <color rgb="FF00B0F0"/>
        <rFont val="Times New Roman"/>
        <family val="1"/>
      </rPr>
      <t>Orval 3</t>
    </r>
    <r>
      <rPr>
        <sz val="11"/>
        <rFont val="Times New Roman"/>
        <family val="1"/>
      </rPr>
      <t xml:space="preserve"> : 2 à </t>
    </r>
    <r>
      <rPr>
        <b/>
        <sz val="11"/>
        <rFont val="Times New Roman"/>
        <family val="1"/>
      </rPr>
      <t>34</t>
    </r>
  </si>
  <si>
    <r>
      <rPr>
        <b/>
        <sz val="11"/>
        <color theme="1"/>
        <rFont val="Times New Roman"/>
        <family val="1"/>
      </rPr>
      <t>Plaimpied</t>
    </r>
    <r>
      <rPr>
        <sz val="11"/>
        <color theme="1"/>
        <rFont val="Times New Roman"/>
        <family val="1"/>
      </rPr>
      <t xml:space="preserve"> - Lignières 1 : </t>
    </r>
    <r>
      <rPr>
        <b/>
        <sz val="11"/>
        <color theme="1"/>
        <rFont val="Times New Roman"/>
        <family val="1"/>
      </rPr>
      <t>20</t>
    </r>
    <r>
      <rPr>
        <sz val="11"/>
        <color theme="1"/>
        <rFont val="Times New Roman"/>
        <family val="1"/>
      </rPr>
      <t xml:space="preserve"> à 16</t>
    </r>
  </si>
  <si>
    <r>
      <t xml:space="preserve">Cerbois 1 - </t>
    </r>
    <r>
      <rPr>
        <b/>
        <sz val="11"/>
        <color theme="1"/>
        <rFont val="Times New Roman"/>
        <family val="1"/>
      </rPr>
      <t>Lignières 1</t>
    </r>
    <r>
      <rPr>
        <sz val="11"/>
        <color theme="1"/>
        <rFont val="Times New Roman"/>
        <family val="1"/>
      </rPr>
      <t xml:space="preserve"> : 16 à </t>
    </r>
    <r>
      <rPr>
        <b/>
        <sz val="11"/>
        <color theme="1"/>
        <rFont val="Times New Roman"/>
        <family val="1"/>
      </rPr>
      <t>20</t>
    </r>
  </si>
  <si>
    <r>
      <rPr>
        <b/>
        <sz val="11"/>
        <color theme="1"/>
        <rFont val="Times New Roman"/>
        <family val="1"/>
      </rPr>
      <t>La Guerche 2</t>
    </r>
    <r>
      <rPr>
        <sz val="11"/>
        <color theme="1"/>
        <rFont val="Times New Roman"/>
        <family val="1"/>
      </rPr>
      <t xml:space="preserve"> - Meillant 4 : </t>
    </r>
    <r>
      <rPr>
        <b/>
        <sz val="11"/>
        <color theme="1"/>
        <rFont val="Times New Roman"/>
        <family val="1"/>
      </rPr>
      <t>32</t>
    </r>
    <r>
      <rPr>
        <sz val="11"/>
        <color theme="1"/>
        <rFont val="Times New Roman"/>
        <family val="1"/>
      </rPr>
      <t xml:space="preserve"> à 4</t>
    </r>
  </si>
  <si>
    <r>
      <rPr>
        <b/>
        <sz val="11"/>
        <color theme="1"/>
        <rFont val="Times New Roman"/>
        <family val="1"/>
      </rPr>
      <t>La Guerche 2</t>
    </r>
    <r>
      <rPr>
        <sz val="11"/>
        <color theme="1"/>
        <rFont val="Times New Roman"/>
        <family val="1"/>
      </rPr>
      <t xml:space="preserve"> - </t>
    </r>
    <r>
      <rPr>
        <b/>
        <sz val="11"/>
        <color theme="1"/>
        <rFont val="Times New Roman"/>
        <family val="1"/>
      </rPr>
      <t>BAC 3</t>
    </r>
    <r>
      <rPr>
        <sz val="11"/>
        <color theme="1"/>
        <rFont val="Times New Roman"/>
        <family val="1"/>
      </rPr>
      <t xml:space="preserve"> : </t>
    </r>
    <r>
      <rPr>
        <b/>
        <sz val="11"/>
        <color theme="1"/>
        <rFont val="Times New Roman"/>
        <family val="1"/>
      </rPr>
      <t>18</t>
    </r>
    <r>
      <rPr>
        <sz val="11"/>
        <color theme="1"/>
        <rFont val="Times New Roman"/>
        <family val="1"/>
      </rPr>
      <t xml:space="preserve"> à </t>
    </r>
    <r>
      <rPr>
        <b/>
        <sz val="11"/>
        <color theme="1"/>
        <rFont val="Times New Roman"/>
        <family val="1"/>
      </rPr>
      <t>18</t>
    </r>
  </si>
  <si>
    <r>
      <rPr>
        <b/>
        <sz val="11"/>
        <color theme="1"/>
        <rFont val="Times New Roman"/>
        <family val="1"/>
      </rPr>
      <t>Beffes</t>
    </r>
    <r>
      <rPr>
        <sz val="11"/>
        <color theme="1"/>
        <rFont val="Times New Roman"/>
        <family val="1"/>
      </rPr>
      <t xml:space="preserve"> - Moulon 4 : </t>
    </r>
    <r>
      <rPr>
        <b/>
        <sz val="11"/>
        <color theme="1"/>
        <rFont val="Times New Roman"/>
        <family val="1"/>
      </rPr>
      <t>22</t>
    </r>
    <r>
      <rPr>
        <sz val="11"/>
        <color theme="1"/>
        <rFont val="Times New Roman"/>
        <family val="1"/>
      </rPr>
      <t xml:space="preserve"> à 14</t>
    </r>
  </si>
  <si>
    <r>
      <t xml:space="preserve">La Chapelle d'Ang. - </t>
    </r>
    <r>
      <rPr>
        <b/>
        <sz val="11"/>
        <color theme="1"/>
        <rFont val="Times New Roman"/>
        <family val="1"/>
      </rPr>
      <t>Blancafort</t>
    </r>
    <r>
      <rPr>
        <sz val="11"/>
        <color theme="1"/>
        <rFont val="Times New Roman"/>
        <family val="1"/>
      </rPr>
      <t xml:space="preserve"> : 10 à </t>
    </r>
    <r>
      <rPr>
        <b/>
        <sz val="11"/>
        <color theme="1"/>
        <rFont val="Times New Roman"/>
        <family val="1"/>
      </rPr>
      <t>26</t>
    </r>
  </si>
  <si>
    <r>
      <t xml:space="preserve">Cerbois 1 - </t>
    </r>
    <r>
      <rPr>
        <b/>
        <sz val="11"/>
        <color theme="1"/>
        <rFont val="Times New Roman"/>
        <family val="1"/>
      </rPr>
      <t>BAC 3</t>
    </r>
    <r>
      <rPr>
        <sz val="11"/>
        <color theme="1"/>
        <rFont val="Times New Roman"/>
        <family val="1"/>
      </rPr>
      <t xml:space="preserve"> : 14 à </t>
    </r>
    <r>
      <rPr>
        <b/>
        <sz val="11"/>
        <color theme="1"/>
        <rFont val="Times New Roman"/>
        <family val="1"/>
      </rPr>
      <t>22</t>
    </r>
  </si>
  <si>
    <r>
      <t>Beffes -</t>
    </r>
    <r>
      <rPr>
        <b/>
        <sz val="11"/>
        <color theme="1"/>
        <rFont val="Times New Roman"/>
        <family val="1"/>
      </rPr>
      <t xml:space="preserve"> Plaimpied</t>
    </r>
    <r>
      <rPr>
        <sz val="11"/>
        <color theme="1"/>
        <rFont val="Times New Roman"/>
        <family val="1"/>
      </rPr>
      <t xml:space="preserve"> : 12 à </t>
    </r>
    <r>
      <rPr>
        <b/>
        <sz val="11"/>
        <color theme="1"/>
        <rFont val="Times New Roman"/>
        <family val="1"/>
      </rPr>
      <t>24</t>
    </r>
  </si>
  <si>
    <r>
      <rPr>
        <b/>
        <sz val="11"/>
        <color theme="1"/>
        <rFont val="Times New Roman"/>
        <family val="1"/>
      </rPr>
      <t>La Chapelle d'Ang</t>
    </r>
    <r>
      <rPr>
        <sz val="11"/>
        <color theme="1"/>
        <rFont val="Times New Roman"/>
        <family val="1"/>
      </rPr>
      <t xml:space="preserve">. - Moulon 4 : </t>
    </r>
    <r>
      <rPr>
        <b/>
        <sz val="11"/>
        <color theme="1"/>
        <rFont val="Times New Roman"/>
        <family val="1"/>
      </rPr>
      <t>24</t>
    </r>
    <r>
      <rPr>
        <sz val="11"/>
        <color theme="1"/>
        <rFont val="Times New Roman"/>
        <family val="1"/>
      </rPr>
      <t xml:space="preserve"> à 12</t>
    </r>
  </si>
  <si>
    <r>
      <rPr>
        <b/>
        <sz val="11"/>
        <color theme="1"/>
        <rFont val="Times New Roman"/>
        <family val="1"/>
      </rPr>
      <t>St Florent 3</t>
    </r>
    <r>
      <rPr>
        <sz val="11"/>
        <color theme="1"/>
        <rFont val="Times New Roman"/>
        <family val="1"/>
      </rPr>
      <t xml:space="preserve"> - Blancafort : </t>
    </r>
    <r>
      <rPr>
        <b/>
        <sz val="11"/>
        <color theme="1"/>
        <rFont val="Times New Roman"/>
        <family val="1"/>
      </rPr>
      <t>30</t>
    </r>
    <r>
      <rPr>
        <sz val="11"/>
        <color theme="1"/>
        <rFont val="Times New Roman"/>
        <family val="1"/>
      </rPr>
      <t xml:space="preserve"> à 6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</si>
</sst>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u/>
      <vertAlign val="superscript"/>
      <sz val="12"/>
      <color theme="1"/>
      <name val="Times New Roman"/>
      <family val="1"/>
    </font>
    <font>
      <b/>
      <i/>
      <u/>
      <sz val="16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B0F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sz val="11"/>
      <color rgb="FF00B0F0"/>
      <name val="Times New Roman"/>
      <family val="1"/>
    </font>
    <font>
      <b/>
      <sz val="11"/>
      <color rgb="FFC00000"/>
      <name val="Times New Roman"/>
      <family val="1"/>
    </font>
    <font>
      <b/>
      <i/>
      <u/>
      <sz val="11"/>
      <color rgb="FF7030A0"/>
      <name val="Times New Roman"/>
      <family val="1"/>
    </font>
    <font>
      <b/>
      <i/>
      <u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6" fillId="0" borderId="0" xfId="0" applyFont="1" applyAlignme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/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16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8" fillId="0" borderId="0" xfId="0" applyFont="1"/>
    <xf numFmtId="0" fontId="20" fillId="0" borderId="0" xfId="0" applyFont="1"/>
    <xf numFmtId="0" fontId="21" fillId="0" borderId="0" xfId="0" applyFont="1"/>
    <xf numFmtId="0" fontId="18" fillId="0" borderId="0" xfId="0" applyFont="1" applyAlignment="1">
      <alignment horizontal="left"/>
    </xf>
    <xf numFmtId="0" fontId="11" fillId="0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/>
    <xf numFmtId="0" fontId="16" fillId="0" borderId="0" xfId="0" applyFont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6" fillId="0" borderId="0" xfId="0" applyFont="1" applyFill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18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zoomScaleNormal="100" workbookViewId="0">
      <selection activeCell="B10" sqref="B10"/>
    </sheetView>
  </sheetViews>
  <sheetFormatPr baseColWidth="10" defaultRowHeight="12.75"/>
  <cols>
    <col min="1" max="1" width="6.7109375" style="1" customWidth="1"/>
    <col min="2" max="2" width="34" style="1" customWidth="1"/>
    <col min="3" max="3" width="10.7109375" style="1" customWidth="1"/>
    <col min="4" max="4" width="6.7109375" style="2" customWidth="1"/>
    <col min="5" max="5" width="23.140625" style="2" customWidth="1"/>
    <col min="6" max="11" width="3.7109375" style="1" customWidth="1"/>
    <col min="12" max="14" width="6.7109375" style="1" customWidth="1"/>
    <col min="15" max="15" width="5.7109375" style="1" customWidth="1"/>
    <col min="16" max="16" width="7.28515625" style="1" customWidth="1"/>
    <col min="17" max="16384" width="11.42578125" style="1"/>
  </cols>
  <sheetData>
    <row r="1" spans="1:16" ht="20.25">
      <c r="A1" s="58" t="s">
        <v>81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s="43" customFormat="1" ht="11.25">
      <c r="D2" s="46"/>
      <c r="E2" s="46"/>
    </row>
    <row r="3" spans="1:16" s="44" customFormat="1" ht="19.5" thickBot="1">
      <c r="A3" s="3" t="s">
        <v>0</v>
      </c>
      <c r="C3" s="45"/>
      <c r="D3" s="65" t="s">
        <v>14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6" s="5" customFormat="1" ht="15.75" thickBot="1">
      <c r="A4" s="4"/>
      <c r="D4" s="21" t="s">
        <v>3</v>
      </c>
      <c r="E4" s="22" t="s">
        <v>15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3">
        <v>2016</v>
      </c>
    </row>
    <row r="5" spans="1:16" s="7" customFormat="1" ht="15">
      <c r="A5" s="60" t="s">
        <v>25</v>
      </c>
      <c r="B5" s="60"/>
      <c r="D5" s="30">
        <v>1</v>
      </c>
      <c r="E5" s="26" t="s">
        <v>22</v>
      </c>
      <c r="F5" s="18">
        <f>(H5*3)+(I5*2)+(J5*1)+(K5*0)</f>
        <v>3</v>
      </c>
      <c r="G5" s="18">
        <f>H5+I5+J5+K5</f>
        <v>1</v>
      </c>
      <c r="H5" s="19">
        <v>1</v>
      </c>
      <c r="I5" s="19">
        <v>0</v>
      </c>
      <c r="J5" s="19">
        <v>0</v>
      </c>
      <c r="K5" s="19">
        <v>0</v>
      </c>
      <c r="L5" s="19">
        <v>26</v>
      </c>
      <c r="M5" s="19">
        <v>10</v>
      </c>
      <c r="N5" s="20">
        <f>L5-M5</f>
        <v>16</v>
      </c>
      <c r="O5" s="68" t="s">
        <v>16</v>
      </c>
    </row>
    <row r="6" spans="1:16" s="7" customFormat="1" ht="15">
      <c r="A6" s="14" t="s">
        <v>2</v>
      </c>
      <c r="B6" s="7" t="s">
        <v>97</v>
      </c>
      <c r="D6" s="31">
        <v>2</v>
      </c>
      <c r="E6" s="10" t="s">
        <v>93</v>
      </c>
      <c r="F6" s="16">
        <f t="shared" ref="F6:F14" si="0">(H6*3)+(I6*2)+(J6*1)+(K6*0)</f>
        <v>3</v>
      </c>
      <c r="G6" s="16">
        <f t="shared" ref="G6:G14" si="1">H6+I6+J6+K6</f>
        <v>1</v>
      </c>
      <c r="H6" s="6">
        <v>1</v>
      </c>
      <c r="I6" s="6">
        <v>0</v>
      </c>
      <c r="J6" s="6">
        <v>0</v>
      </c>
      <c r="K6" s="6">
        <v>0</v>
      </c>
      <c r="L6" s="6">
        <v>24</v>
      </c>
      <c r="M6" s="6">
        <v>12</v>
      </c>
      <c r="N6" s="17">
        <f t="shared" ref="N6:N15" si="2">L6-M6</f>
        <v>12</v>
      </c>
      <c r="O6" s="69"/>
    </row>
    <row r="7" spans="1:16" s="7" customFormat="1" ht="15">
      <c r="B7" s="7" t="s">
        <v>98</v>
      </c>
      <c r="D7" s="61" t="s">
        <v>96</v>
      </c>
      <c r="E7" s="8" t="s">
        <v>20</v>
      </c>
      <c r="F7" s="16">
        <f t="shared" si="0"/>
        <v>3</v>
      </c>
      <c r="G7" s="16">
        <f t="shared" si="1"/>
        <v>1</v>
      </c>
      <c r="H7" s="6">
        <v>1</v>
      </c>
      <c r="I7" s="6">
        <v>0</v>
      </c>
      <c r="J7" s="6">
        <v>0</v>
      </c>
      <c r="K7" s="6">
        <v>0</v>
      </c>
      <c r="L7" s="6">
        <v>24</v>
      </c>
      <c r="M7" s="6">
        <v>12</v>
      </c>
      <c r="N7" s="17">
        <f t="shared" si="2"/>
        <v>12</v>
      </c>
      <c r="O7" s="73" t="s">
        <v>18</v>
      </c>
    </row>
    <row r="8" spans="1:16" s="7" customFormat="1" ht="15">
      <c r="B8" s="7" t="s">
        <v>99</v>
      </c>
      <c r="D8" s="62"/>
      <c r="E8" s="8" t="s">
        <v>29</v>
      </c>
      <c r="F8" s="16">
        <f t="shared" si="0"/>
        <v>3</v>
      </c>
      <c r="G8" s="16">
        <f t="shared" si="1"/>
        <v>1</v>
      </c>
      <c r="H8" s="6">
        <v>1</v>
      </c>
      <c r="I8" s="6">
        <v>0</v>
      </c>
      <c r="J8" s="6">
        <v>0</v>
      </c>
      <c r="K8" s="6">
        <v>0</v>
      </c>
      <c r="L8" s="6">
        <v>24</v>
      </c>
      <c r="M8" s="6">
        <v>12</v>
      </c>
      <c r="N8" s="17">
        <f t="shared" si="2"/>
        <v>12</v>
      </c>
      <c r="O8" s="74"/>
    </row>
    <row r="9" spans="1:16" s="7" customFormat="1" ht="15">
      <c r="B9" s="7" t="s">
        <v>100</v>
      </c>
      <c r="D9" s="27">
        <v>5</v>
      </c>
      <c r="E9" s="10" t="s">
        <v>19</v>
      </c>
      <c r="F9" s="16">
        <f t="shared" si="0"/>
        <v>3</v>
      </c>
      <c r="G9" s="16">
        <f t="shared" si="1"/>
        <v>1</v>
      </c>
      <c r="H9" s="6">
        <v>1</v>
      </c>
      <c r="I9" s="6">
        <v>0</v>
      </c>
      <c r="J9" s="6">
        <v>0</v>
      </c>
      <c r="K9" s="6">
        <v>0</v>
      </c>
      <c r="L9" s="6">
        <v>20</v>
      </c>
      <c r="M9" s="6">
        <v>16</v>
      </c>
      <c r="N9" s="17">
        <f t="shared" si="2"/>
        <v>4</v>
      </c>
      <c r="O9" s="74"/>
    </row>
    <row r="10" spans="1:16" s="7" customFormat="1" ht="15">
      <c r="B10" s="7" t="s">
        <v>101</v>
      </c>
      <c r="D10" s="32">
        <v>6</v>
      </c>
      <c r="E10" s="8" t="s">
        <v>94</v>
      </c>
      <c r="F10" s="16">
        <f t="shared" si="0"/>
        <v>2</v>
      </c>
      <c r="G10" s="16">
        <f t="shared" si="1"/>
        <v>1</v>
      </c>
      <c r="H10" s="6">
        <v>0</v>
      </c>
      <c r="I10" s="6">
        <v>1</v>
      </c>
      <c r="J10" s="6">
        <v>0</v>
      </c>
      <c r="K10" s="6">
        <v>0</v>
      </c>
      <c r="L10" s="6">
        <v>18</v>
      </c>
      <c r="M10" s="6">
        <v>18</v>
      </c>
      <c r="N10" s="17">
        <f t="shared" si="2"/>
        <v>0</v>
      </c>
      <c r="O10" s="74"/>
    </row>
    <row r="11" spans="1:16" s="7" customFormat="1" ht="15">
      <c r="B11" s="7" t="s">
        <v>102</v>
      </c>
      <c r="D11" s="24" t="s">
        <v>96</v>
      </c>
      <c r="E11" s="10" t="s">
        <v>31</v>
      </c>
      <c r="F11" s="16">
        <f t="shared" si="0"/>
        <v>2</v>
      </c>
      <c r="G11" s="16">
        <f t="shared" si="1"/>
        <v>1</v>
      </c>
      <c r="H11" s="6">
        <v>0</v>
      </c>
      <c r="I11" s="6">
        <v>1</v>
      </c>
      <c r="J11" s="6">
        <v>0</v>
      </c>
      <c r="K11" s="6">
        <v>0</v>
      </c>
      <c r="L11" s="6">
        <v>18</v>
      </c>
      <c r="M11" s="6">
        <v>18</v>
      </c>
      <c r="N11" s="17">
        <f t="shared" si="2"/>
        <v>0</v>
      </c>
      <c r="O11" s="74"/>
    </row>
    <row r="12" spans="1:16" s="7" customFormat="1" ht="15">
      <c r="D12" s="28">
        <v>8</v>
      </c>
      <c r="E12" s="10" t="s">
        <v>95</v>
      </c>
      <c r="F12" s="16">
        <f t="shared" si="0"/>
        <v>1</v>
      </c>
      <c r="G12" s="16">
        <f t="shared" si="1"/>
        <v>1</v>
      </c>
      <c r="H12" s="6">
        <v>0</v>
      </c>
      <c r="I12" s="6">
        <v>0</v>
      </c>
      <c r="J12" s="6">
        <v>1</v>
      </c>
      <c r="K12" s="6">
        <v>0</v>
      </c>
      <c r="L12" s="6">
        <v>16</v>
      </c>
      <c r="M12" s="6">
        <v>20</v>
      </c>
      <c r="N12" s="17">
        <f t="shared" si="2"/>
        <v>-4</v>
      </c>
      <c r="O12" s="74"/>
    </row>
    <row r="13" spans="1:16" s="7" customFormat="1" ht="15">
      <c r="A13" s="60" t="s">
        <v>24</v>
      </c>
      <c r="B13" s="60"/>
      <c r="D13" s="33">
        <v>9</v>
      </c>
      <c r="E13" s="8" t="s">
        <v>30</v>
      </c>
      <c r="F13" s="16">
        <f t="shared" si="0"/>
        <v>1</v>
      </c>
      <c r="G13" s="16">
        <f t="shared" si="1"/>
        <v>1</v>
      </c>
      <c r="H13" s="6">
        <v>0</v>
      </c>
      <c r="I13" s="6">
        <v>0</v>
      </c>
      <c r="J13" s="6">
        <v>1</v>
      </c>
      <c r="K13" s="6">
        <v>0</v>
      </c>
      <c r="L13" s="6">
        <v>12</v>
      </c>
      <c r="M13" s="6">
        <v>24</v>
      </c>
      <c r="N13" s="17">
        <f t="shared" si="2"/>
        <v>-12</v>
      </c>
      <c r="O13" s="75"/>
    </row>
    <row r="14" spans="1:16" s="7" customFormat="1" ht="15">
      <c r="A14" s="14" t="s">
        <v>2</v>
      </c>
      <c r="B14" s="7" t="s">
        <v>38</v>
      </c>
      <c r="D14" s="63" t="s">
        <v>96</v>
      </c>
      <c r="E14" s="10" t="s">
        <v>28</v>
      </c>
      <c r="F14" s="16">
        <f t="shared" si="0"/>
        <v>1</v>
      </c>
      <c r="G14" s="16">
        <f t="shared" si="1"/>
        <v>1</v>
      </c>
      <c r="H14" s="9">
        <v>0</v>
      </c>
      <c r="I14" s="9">
        <v>0</v>
      </c>
      <c r="J14" s="9">
        <v>1</v>
      </c>
      <c r="K14" s="9">
        <v>0</v>
      </c>
      <c r="L14" s="9">
        <v>12</v>
      </c>
      <c r="M14" s="9">
        <v>24</v>
      </c>
      <c r="N14" s="16">
        <f t="shared" si="2"/>
        <v>-12</v>
      </c>
      <c r="O14" s="70" t="s">
        <v>17</v>
      </c>
    </row>
    <row r="15" spans="1:16" s="7" customFormat="1" ht="15">
      <c r="B15" s="7" t="s">
        <v>39</v>
      </c>
      <c r="D15" s="64"/>
      <c r="E15" s="8" t="s">
        <v>32</v>
      </c>
      <c r="F15" s="16">
        <f t="shared" ref="F15:F16" si="3">(H15*3)+(I15*2)+(J15*1)+(K15*0)</f>
        <v>1</v>
      </c>
      <c r="G15" s="16">
        <f t="shared" ref="G15:G16" si="4">H15+I15+J15+K15</f>
        <v>1</v>
      </c>
      <c r="H15" s="6">
        <v>0</v>
      </c>
      <c r="I15" s="6">
        <v>0</v>
      </c>
      <c r="J15" s="6">
        <v>1</v>
      </c>
      <c r="K15" s="6">
        <v>0</v>
      </c>
      <c r="L15" s="6">
        <v>12</v>
      </c>
      <c r="M15" s="6">
        <v>24</v>
      </c>
      <c r="N15" s="17">
        <f t="shared" si="2"/>
        <v>-12</v>
      </c>
      <c r="O15" s="71"/>
    </row>
    <row r="16" spans="1:16" s="7" customFormat="1" ht="15.75" thickBot="1">
      <c r="B16" s="7" t="s">
        <v>40</v>
      </c>
      <c r="D16" s="29">
        <v>12</v>
      </c>
      <c r="E16" s="41" t="s">
        <v>21</v>
      </c>
      <c r="F16" s="37">
        <f t="shared" si="3"/>
        <v>1</v>
      </c>
      <c r="G16" s="37">
        <f t="shared" si="4"/>
        <v>1</v>
      </c>
      <c r="H16" s="38">
        <v>0</v>
      </c>
      <c r="I16" s="38">
        <v>0</v>
      </c>
      <c r="J16" s="38">
        <v>1</v>
      </c>
      <c r="K16" s="38">
        <v>0</v>
      </c>
      <c r="L16" s="38">
        <v>10</v>
      </c>
      <c r="M16" s="38">
        <v>26</v>
      </c>
      <c r="N16" s="37">
        <f t="shared" ref="N16" si="5">L16-M16</f>
        <v>-16</v>
      </c>
      <c r="O16" s="72"/>
    </row>
    <row r="17" spans="1:16" s="5" customFormat="1" ht="15">
      <c r="B17" s="5" t="s">
        <v>41</v>
      </c>
      <c r="D17" s="39" t="s">
        <v>105</v>
      </c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6" s="5" customFormat="1" ht="15">
      <c r="B18" s="7" t="s">
        <v>83</v>
      </c>
      <c r="D18" s="13"/>
      <c r="E18" s="13"/>
    </row>
    <row r="19" spans="1:16" s="5" customFormat="1" ht="15">
      <c r="B19" s="5" t="s">
        <v>42</v>
      </c>
      <c r="D19" s="77" t="s">
        <v>26</v>
      </c>
      <c r="E19" s="77"/>
      <c r="F19" s="77"/>
      <c r="G19" s="77"/>
      <c r="H19" s="77"/>
    </row>
    <row r="20" spans="1:16" s="5" customFormat="1" ht="15">
      <c r="D20" s="15" t="s">
        <v>2</v>
      </c>
      <c r="E20" s="57" t="s">
        <v>48</v>
      </c>
      <c r="F20" s="57"/>
      <c r="G20" s="57"/>
      <c r="H20" s="57"/>
      <c r="J20" s="15" t="s">
        <v>1</v>
      </c>
      <c r="K20" s="15"/>
      <c r="L20" s="57" t="s">
        <v>65</v>
      </c>
      <c r="M20" s="57"/>
      <c r="N20" s="57"/>
      <c r="O20" s="57"/>
      <c r="P20" s="57"/>
    </row>
    <row r="21" spans="1:16" s="5" customFormat="1" ht="15">
      <c r="A21" s="15" t="s">
        <v>1</v>
      </c>
      <c r="B21" s="5" t="s">
        <v>43</v>
      </c>
      <c r="E21" s="57" t="s">
        <v>49</v>
      </c>
      <c r="F21" s="57"/>
      <c r="G21" s="57"/>
      <c r="H21" s="57"/>
      <c r="L21" s="57" t="s">
        <v>53</v>
      </c>
      <c r="M21" s="57"/>
      <c r="N21" s="57"/>
      <c r="O21" s="57"/>
      <c r="P21" s="57"/>
    </row>
    <row r="22" spans="1:16" s="5" customFormat="1" ht="15">
      <c r="B22" s="5" t="s">
        <v>44</v>
      </c>
      <c r="E22" s="57" t="s">
        <v>50</v>
      </c>
      <c r="F22" s="57"/>
      <c r="G22" s="57"/>
      <c r="H22" s="57"/>
      <c r="L22" s="57" t="s">
        <v>86</v>
      </c>
      <c r="M22" s="57"/>
      <c r="N22" s="57"/>
      <c r="O22" s="57"/>
      <c r="P22" s="57"/>
    </row>
    <row r="23" spans="1:16" s="5" customFormat="1" ht="15">
      <c r="B23" s="5" t="s">
        <v>45</v>
      </c>
      <c r="E23" s="57" t="s">
        <v>85</v>
      </c>
      <c r="F23" s="57"/>
      <c r="G23" s="57"/>
      <c r="H23" s="57"/>
      <c r="L23" s="57" t="s">
        <v>54</v>
      </c>
      <c r="M23" s="57"/>
      <c r="N23" s="57"/>
      <c r="O23" s="57"/>
      <c r="P23" s="57"/>
    </row>
    <row r="24" spans="1:16" s="5" customFormat="1" ht="15">
      <c r="B24" s="5" t="s">
        <v>46</v>
      </c>
      <c r="E24" s="76" t="s">
        <v>51</v>
      </c>
      <c r="F24" s="76"/>
      <c r="G24" s="76"/>
      <c r="H24" s="76"/>
      <c r="I24" s="11"/>
      <c r="L24" s="76" t="s">
        <v>55</v>
      </c>
      <c r="M24" s="76"/>
      <c r="N24" s="76"/>
      <c r="O24" s="76"/>
      <c r="P24" s="76"/>
    </row>
    <row r="25" spans="1:16" s="5" customFormat="1" ht="15">
      <c r="B25" s="5" t="s">
        <v>47</v>
      </c>
      <c r="E25" s="57" t="s">
        <v>52</v>
      </c>
      <c r="F25" s="57"/>
      <c r="G25" s="57"/>
      <c r="H25" s="57"/>
      <c r="L25" s="57" t="s">
        <v>56</v>
      </c>
      <c r="M25" s="57"/>
      <c r="N25" s="57"/>
      <c r="O25" s="57"/>
      <c r="P25" s="57"/>
    </row>
    <row r="26" spans="1:16" s="5" customFormat="1" ht="15">
      <c r="B26" s="7" t="s">
        <v>84</v>
      </c>
      <c r="D26" s="13"/>
      <c r="E26" s="13"/>
    </row>
    <row r="27" spans="1:16" s="5" customFormat="1" ht="15">
      <c r="D27" s="77" t="s">
        <v>23</v>
      </c>
      <c r="E27" s="77"/>
      <c r="F27" s="77"/>
      <c r="G27" s="77"/>
      <c r="H27" s="77"/>
    </row>
    <row r="28" spans="1:16" s="5" customFormat="1" ht="15">
      <c r="A28" s="77" t="s">
        <v>82</v>
      </c>
      <c r="B28" s="77"/>
      <c r="C28" s="77"/>
      <c r="D28" s="15" t="s">
        <v>2</v>
      </c>
      <c r="E28" s="57" t="s">
        <v>57</v>
      </c>
      <c r="F28" s="57"/>
      <c r="G28" s="57"/>
      <c r="H28" s="57"/>
      <c r="J28" s="15" t="s">
        <v>1</v>
      </c>
      <c r="K28" s="15"/>
      <c r="L28" s="57" t="s">
        <v>87</v>
      </c>
      <c r="M28" s="57"/>
      <c r="N28" s="57"/>
      <c r="O28" s="57"/>
      <c r="P28" s="57"/>
    </row>
    <row r="29" spans="1:16" s="5" customFormat="1" ht="15">
      <c r="A29" s="15" t="s">
        <v>2</v>
      </c>
      <c r="B29" s="5" t="s">
        <v>76</v>
      </c>
      <c r="E29" s="57" t="s">
        <v>88</v>
      </c>
      <c r="F29" s="57"/>
      <c r="G29" s="57"/>
      <c r="H29" s="57"/>
      <c r="L29" s="57" t="s">
        <v>51</v>
      </c>
      <c r="M29" s="57"/>
      <c r="N29" s="57"/>
      <c r="O29" s="57"/>
      <c r="P29" s="57"/>
    </row>
    <row r="30" spans="1:16" s="5" customFormat="1" ht="15">
      <c r="B30" s="5" t="s">
        <v>77</v>
      </c>
      <c r="E30" s="57" t="s">
        <v>58</v>
      </c>
      <c r="F30" s="57"/>
      <c r="G30" s="57"/>
      <c r="H30" s="57"/>
      <c r="L30" s="57" t="s">
        <v>62</v>
      </c>
      <c r="M30" s="57"/>
      <c r="N30" s="57"/>
      <c r="O30" s="57"/>
      <c r="P30" s="57"/>
    </row>
    <row r="31" spans="1:16" s="5" customFormat="1" ht="15">
      <c r="B31" s="5" t="s">
        <v>78</v>
      </c>
      <c r="E31" s="57" t="s">
        <v>59</v>
      </c>
      <c r="F31" s="57"/>
      <c r="G31" s="57"/>
      <c r="H31" s="57"/>
      <c r="L31" s="57" t="s">
        <v>63</v>
      </c>
      <c r="M31" s="57"/>
      <c r="N31" s="57"/>
      <c r="O31" s="57"/>
      <c r="P31" s="57"/>
    </row>
    <row r="32" spans="1:16" s="5" customFormat="1" ht="15">
      <c r="B32" s="5" t="s">
        <v>79</v>
      </c>
      <c r="E32" s="57" t="s">
        <v>60</v>
      </c>
      <c r="F32" s="57"/>
      <c r="G32" s="57"/>
      <c r="H32" s="57"/>
      <c r="L32" s="76" t="s">
        <v>64</v>
      </c>
      <c r="M32" s="76"/>
      <c r="N32" s="76"/>
      <c r="O32" s="76"/>
      <c r="P32" s="76"/>
    </row>
    <row r="33" spans="1:16" s="5" customFormat="1" ht="15">
      <c r="B33" s="5" t="s">
        <v>80</v>
      </c>
      <c r="E33" s="57" t="s">
        <v>61</v>
      </c>
      <c r="F33" s="57"/>
      <c r="G33" s="57"/>
      <c r="H33" s="57"/>
      <c r="L33" s="57" t="s">
        <v>13</v>
      </c>
      <c r="M33" s="57"/>
      <c r="N33" s="57"/>
      <c r="O33" s="57"/>
      <c r="P33" s="57"/>
    </row>
    <row r="34" spans="1:16" s="5" customFormat="1" ht="15">
      <c r="B34" s="5" t="s">
        <v>89</v>
      </c>
      <c r="D34" s="13"/>
      <c r="E34" s="13"/>
    </row>
    <row r="35" spans="1:16" s="5" customFormat="1" ht="15">
      <c r="D35" s="67" t="s">
        <v>27</v>
      </c>
      <c r="E35" s="67"/>
      <c r="F35" s="67"/>
      <c r="G35" s="67"/>
      <c r="H35" s="67"/>
      <c r="I35" s="67"/>
      <c r="J35" s="67"/>
      <c r="K35" s="67"/>
    </row>
    <row r="36" spans="1:16" s="5" customFormat="1" ht="15">
      <c r="A36" s="15" t="s">
        <v>1</v>
      </c>
      <c r="B36" s="5" t="s">
        <v>33</v>
      </c>
      <c r="D36" s="15" t="s">
        <v>2</v>
      </c>
      <c r="E36" s="57" t="s">
        <v>66</v>
      </c>
      <c r="F36" s="57"/>
      <c r="G36" s="57"/>
      <c r="H36" s="57"/>
      <c r="J36" s="15" t="s">
        <v>1</v>
      </c>
      <c r="K36" s="15"/>
      <c r="L36" s="57" t="s">
        <v>71</v>
      </c>
      <c r="M36" s="57"/>
      <c r="N36" s="57"/>
      <c r="O36" s="57"/>
      <c r="P36" s="57"/>
    </row>
    <row r="37" spans="1:16" s="5" customFormat="1" ht="15">
      <c r="B37" s="5" t="s">
        <v>34</v>
      </c>
      <c r="E37" s="57" t="s">
        <v>91</v>
      </c>
      <c r="F37" s="57"/>
      <c r="G37" s="57"/>
      <c r="H37" s="57"/>
      <c r="L37" s="57" t="s">
        <v>72</v>
      </c>
      <c r="M37" s="57"/>
      <c r="N37" s="57"/>
      <c r="O37" s="57"/>
      <c r="P37" s="57"/>
    </row>
    <row r="38" spans="1:16" s="5" customFormat="1" ht="15">
      <c r="B38" s="5" t="s">
        <v>35</v>
      </c>
      <c r="E38" s="57" t="s">
        <v>67</v>
      </c>
      <c r="F38" s="57"/>
      <c r="G38" s="57"/>
      <c r="H38" s="57"/>
      <c r="L38" s="57" t="s">
        <v>92</v>
      </c>
      <c r="M38" s="57"/>
      <c r="N38" s="57"/>
      <c r="O38" s="57"/>
      <c r="P38" s="57"/>
    </row>
    <row r="39" spans="1:16" s="5" customFormat="1" ht="15">
      <c r="B39" s="5" t="s">
        <v>36</v>
      </c>
      <c r="E39" s="57" t="s">
        <v>68</v>
      </c>
      <c r="F39" s="57"/>
      <c r="G39" s="57"/>
      <c r="H39" s="57"/>
      <c r="L39" s="57" t="s">
        <v>73</v>
      </c>
      <c r="M39" s="57"/>
      <c r="N39" s="57"/>
      <c r="O39" s="57"/>
      <c r="P39" s="57"/>
    </row>
    <row r="40" spans="1:16" s="5" customFormat="1" ht="15">
      <c r="B40" s="5" t="s">
        <v>90</v>
      </c>
      <c r="E40" s="76" t="s">
        <v>69</v>
      </c>
      <c r="F40" s="76"/>
      <c r="G40" s="76"/>
      <c r="H40" s="76"/>
      <c r="L40" s="76" t="s">
        <v>74</v>
      </c>
      <c r="M40" s="76"/>
      <c r="N40" s="76"/>
      <c r="O40" s="76"/>
      <c r="P40" s="76"/>
    </row>
    <row r="41" spans="1:16" s="5" customFormat="1" ht="15">
      <c r="B41" s="5" t="s">
        <v>37</v>
      </c>
      <c r="E41" s="57" t="s">
        <v>70</v>
      </c>
      <c r="F41" s="57"/>
      <c r="G41" s="57"/>
      <c r="H41" s="57"/>
      <c r="L41" s="57" t="s">
        <v>75</v>
      </c>
      <c r="M41" s="57"/>
      <c r="N41" s="57"/>
      <c r="O41" s="57"/>
      <c r="P41" s="57"/>
    </row>
  </sheetData>
  <mergeCells count="49">
    <mergeCell ref="A28:C28"/>
    <mergeCell ref="E40:H40"/>
    <mergeCell ref="E41:H41"/>
    <mergeCell ref="L29:P29"/>
    <mergeCell ref="L30:P30"/>
    <mergeCell ref="L31:P31"/>
    <mergeCell ref="L32:P32"/>
    <mergeCell ref="L33:P33"/>
    <mergeCell ref="L41:P41"/>
    <mergeCell ref="L36:P36"/>
    <mergeCell ref="L37:P37"/>
    <mergeCell ref="L38:P38"/>
    <mergeCell ref="L39:P39"/>
    <mergeCell ref="L40:P40"/>
    <mergeCell ref="E36:H36"/>
    <mergeCell ref="E37:H37"/>
    <mergeCell ref="E39:H39"/>
    <mergeCell ref="E32:H32"/>
    <mergeCell ref="E33:H33"/>
    <mergeCell ref="E31:H31"/>
    <mergeCell ref="E30:H30"/>
    <mergeCell ref="E38:H38"/>
    <mergeCell ref="E29:H29"/>
    <mergeCell ref="E28:H28"/>
    <mergeCell ref="D35:K35"/>
    <mergeCell ref="O5:O6"/>
    <mergeCell ref="O14:O16"/>
    <mergeCell ref="O7:O13"/>
    <mergeCell ref="L28:P28"/>
    <mergeCell ref="E24:H24"/>
    <mergeCell ref="E20:H20"/>
    <mergeCell ref="D19:H19"/>
    <mergeCell ref="D27:H27"/>
    <mergeCell ref="L22:P22"/>
    <mergeCell ref="L20:P20"/>
    <mergeCell ref="L21:P21"/>
    <mergeCell ref="L23:P23"/>
    <mergeCell ref="L24:P24"/>
    <mergeCell ref="A1:P1"/>
    <mergeCell ref="A5:B5"/>
    <mergeCell ref="A13:B13"/>
    <mergeCell ref="D7:D8"/>
    <mergeCell ref="D14:D15"/>
    <mergeCell ref="D3:O3"/>
    <mergeCell ref="L25:P25"/>
    <mergeCell ref="E21:H21"/>
    <mergeCell ref="E22:H22"/>
    <mergeCell ref="E23:H23"/>
    <mergeCell ref="E25:H25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abSelected="1" zoomScaleNormal="100" workbookViewId="0">
      <selection activeCell="N18" sqref="N18"/>
    </sheetView>
  </sheetViews>
  <sheetFormatPr baseColWidth="10" defaultRowHeight="12.75"/>
  <cols>
    <col min="1" max="1" width="6.7109375" style="1" customWidth="1"/>
    <col min="2" max="2" width="34" style="1" customWidth="1"/>
    <col min="3" max="3" width="10.7109375" style="1" customWidth="1"/>
    <col min="4" max="4" width="6.7109375" style="12" customWidth="1"/>
    <col min="5" max="5" width="23.140625" style="12" customWidth="1"/>
    <col min="6" max="11" width="3.7109375" style="1" customWidth="1"/>
    <col min="12" max="14" width="6.7109375" style="1" customWidth="1"/>
    <col min="15" max="15" width="5.7109375" style="1" customWidth="1"/>
    <col min="16" max="16" width="7.28515625" style="1" customWidth="1"/>
    <col min="17" max="16384" width="11.42578125" style="1"/>
  </cols>
  <sheetData>
    <row r="1" spans="1:16" ht="20.25">
      <c r="A1" s="58" t="s">
        <v>81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s="43" customFormat="1" ht="11.25"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6" s="44" customFormat="1" ht="19.5" thickBot="1">
      <c r="A3" s="3" t="s">
        <v>0</v>
      </c>
      <c r="C3" s="45"/>
      <c r="D3" s="65" t="s">
        <v>103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6" s="5" customFormat="1" ht="15.75" thickBot="1">
      <c r="A4" s="4"/>
      <c r="D4" s="21" t="s">
        <v>3</v>
      </c>
      <c r="E4" s="22" t="s">
        <v>15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3">
        <v>2016</v>
      </c>
    </row>
    <row r="5" spans="1:16" s="7" customFormat="1" ht="15">
      <c r="A5" s="60" t="s">
        <v>25</v>
      </c>
      <c r="B5" s="60"/>
      <c r="D5" s="30">
        <v>1</v>
      </c>
      <c r="E5" s="8" t="s">
        <v>29</v>
      </c>
      <c r="F5" s="16">
        <f t="shared" ref="F5:F6" si="0">(H5*3)+(I5*2)+(J5*1)+(K5*0)</f>
        <v>9</v>
      </c>
      <c r="G5" s="16">
        <f t="shared" ref="G5:G6" si="1">H5+I5+J5+K5</f>
        <v>3</v>
      </c>
      <c r="H5" s="6">
        <v>3</v>
      </c>
      <c r="I5" s="6">
        <v>0</v>
      </c>
      <c r="J5" s="6">
        <v>0</v>
      </c>
      <c r="K5" s="6">
        <v>0</v>
      </c>
      <c r="L5" s="6">
        <v>88</v>
      </c>
      <c r="M5" s="6">
        <v>20</v>
      </c>
      <c r="N5" s="17">
        <f t="shared" ref="N5:N6" si="2">L5-M5</f>
        <v>68</v>
      </c>
      <c r="O5" s="78" t="s">
        <v>16</v>
      </c>
    </row>
    <row r="6" spans="1:16" s="7" customFormat="1" ht="15">
      <c r="A6" s="14" t="s">
        <v>2</v>
      </c>
      <c r="B6" s="7" t="s">
        <v>114</v>
      </c>
      <c r="D6" s="31">
        <v>2</v>
      </c>
      <c r="E6" s="8" t="s">
        <v>20</v>
      </c>
      <c r="F6" s="16">
        <f t="shared" si="0"/>
        <v>9</v>
      </c>
      <c r="G6" s="16">
        <f t="shared" si="1"/>
        <v>3</v>
      </c>
      <c r="H6" s="6">
        <v>3</v>
      </c>
      <c r="I6" s="6">
        <v>0</v>
      </c>
      <c r="J6" s="6">
        <v>0</v>
      </c>
      <c r="K6" s="6">
        <v>0</v>
      </c>
      <c r="L6" s="6">
        <v>68</v>
      </c>
      <c r="M6" s="6">
        <v>40</v>
      </c>
      <c r="N6" s="17">
        <f t="shared" si="2"/>
        <v>28</v>
      </c>
      <c r="O6" s="68"/>
    </row>
    <row r="7" spans="1:16" s="7" customFormat="1" ht="15">
      <c r="B7" s="7" t="s">
        <v>98</v>
      </c>
      <c r="D7" s="47">
        <v>3</v>
      </c>
      <c r="E7" s="26" t="s">
        <v>22</v>
      </c>
      <c r="F7" s="18">
        <f>(H7*3)+(I7*2)+(J7*1)+(K7*0)</f>
        <v>7</v>
      </c>
      <c r="G7" s="18">
        <f>H7+I7+J7+K7</f>
        <v>3</v>
      </c>
      <c r="H7" s="19">
        <v>2</v>
      </c>
      <c r="I7" s="19">
        <v>0</v>
      </c>
      <c r="J7" s="19">
        <v>1</v>
      </c>
      <c r="K7" s="19">
        <v>0</v>
      </c>
      <c r="L7" s="19">
        <v>60</v>
      </c>
      <c r="M7" s="19">
        <v>48</v>
      </c>
      <c r="N7" s="20">
        <f>L7-M7</f>
        <v>12</v>
      </c>
      <c r="O7" s="68"/>
    </row>
    <row r="8" spans="1:16" s="7" customFormat="1" ht="15">
      <c r="B8" s="7" t="s">
        <v>99</v>
      </c>
      <c r="D8" s="35" t="s">
        <v>96</v>
      </c>
      <c r="E8" s="10" t="s">
        <v>111</v>
      </c>
      <c r="F8" s="16">
        <f t="shared" ref="F8:F16" si="3">(H8*3)+(I8*2)+(J8*1)+(K8*0)</f>
        <v>7</v>
      </c>
      <c r="G8" s="16">
        <f t="shared" ref="G8:G16" si="4">H8+I8+J8+K8</f>
        <v>3</v>
      </c>
      <c r="H8" s="6">
        <v>2</v>
      </c>
      <c r="I8" s="6">
        <v>0</v>
      </c>
      <c r="J8" s="6">
        <v>1</v>
      </c>
      <c r="K8" s="6">
        <v>0</v>
      </c>
      <c r="L8" s="6">
        <v>60</v>
      </c>
      <c r="M8" s="6">
        <v>48</v>
      </c>
      <c r="N8" s="17">
        <f t="shared" ref="N8:N12" si="5">L8-M8</f>
        <v>12</v>
      </c>
      <c r="O8" s="74" t="s">
        <v>18</v>
      </c>
    </row>
    <row r="9" spans="1:16" s="7" customFormat="1" ht="15">
      <c r="B9" s="7" t="s">
        <v>100</v>
      </c>
      <c r="D9" s="27">
        <v>5</v>
      </c>
      <c r="E9" s="8" t="s">
        <v>32</v>
      </c>
      <c r="F9" s="16">
        <f t="shared" si="3"/>
        <v>6</v>
      </c>
      <c r="G9" s="16">
        <f t="shared" si="4"/>
        <v>3</v>
      </c>
      <c r="H9" s="6">
        <v>1</v>
      </c>
      <c r="I9" s="6">
        <v>1</v>
      </c>
      <c r="J9" s="6">
        <v>1</v>
      </c>
      <c r="K9" s="6">
        <v>0</v>
      </c>
      <c r="L9" s="6">
        <v>62</v>
      </c>
      <c r="M9" s="6">
        <v>46</v>
      </c>
      <c r="N9" s="17">
        <f t="shared" si="5"/>
        <v>16</v>
      </c>
      <c r="O9" s="74"/>
    </row>
    <row r="10" spans="1:16" s="7" customFormat="1" ht="15">
      <c r="B10" s="7" t="s">
        <v>112</v>
      </c>
      <c r="D10" s="32">
        <v>6</v>
      </c>
      <c r="E10" s="8" t="s">
        <v>30</v>
      </c>
      <c r="F10" s="16">
        <f t="shared" si="3"/>
        <v>6</v>
      </c>
      <c r="G10" s="16">
        <f t="shared" si="4"/>
        <v>3</v>
      </c>
      <c r="H10" s="6">
        <v>1</v>
      </c>
      <c r="I10" s="6">
        <v>1</v>
      </c>
      <c r="J10" s="6">
        <v>1</v>
      </c>
      <c r="K10" s="6">
        <v>0</v>
      </c>
      <c r="L10" s="6">
        <v>52</v>
      </c>
      <c r="M10" s="6">
        <v>56</v>
      </c>
      <c r="N10" s="17">
        <f t="shared" si="5"/>
        <v>-4</v>
      </c>
      <c r="O10" s="74"/>
    </row>
    <row r="11" spans="1:16" s="7" customFormat="1" ht="15">
      <c r="B11" s="7" t="s">
        <v>102</v>
      </c>
      <c r="D11" s="24">
        <v>7</v>
      </c>
      <c r="E11" s="10" t="s">
        <v>95</v>
      </c>
      <c r="F11" s="16">
        <f t="shared" si="3"/>
        <v>5</v>
      </c>
      <c r="G11" s="16">
        <f t="shared" si="4"/>
        <v>3</v>
      </c>
      <c r="H11" s="6">
        <v>1</v>
      </c>
      <c r="I11" s="6">
        <v>0</v>
      </c>
      <c r="J11" s="6">
        <v>2</v>
      </c>
      <c r="K11" s="6">
        <v>0</v>
      </c>
      <c r="L11" s="6">
        <v>48</v>
      </c>
      <c r="M11" s="6">
        <v>60</v>
      </c>
      <c r="N11" s="17">
        <f t="shared" si="5"/>
        <v>-12</v>
      </c>
      <c r="O11" s="74"/>
    </row>
    <row r="12" spans="1:16" s="7" customFormat="1" ht="15">
      <c r="D12" s="28">
        <v>8</v>
      </c>
      <c r="E12" s="10" t="s">
        <v>19</v>
      </c>
      <c r="F12" s="16">
        <f t="shared" si="3"/>
        <v>5</v>
      </c>
      <c r="G12" s="16">
        <f t="shared" si="4"/>
        <v>3</v>
      </c>
      <c r="H12" s="6">
        <v>1</v>
      </c>
      <c r="I12" s="6">
        <v>0</v>
      </c>
      <c r="J12" s="6">
        <v>2</v>
      </c>
      <c r="K12" s="6">
        <v>0</v>
      </c>
      <c r="L12" s="6">
        <v>46</v>
      </c>
      <c r="M12" s="6">
        <v>62</v>
      </c>
      <c r="N12" s="17">
        <f t="shared" si="5"/>
        <v>-16</v>
      </c>
      <c r="O12" s="74"/>
    </row>
    <row r="13" spans="1:16" s="7" customFormat="1" ht="15">
      <c r="A13" s="60" t="s">
        <v>24</v>
      </c>
      <c r="B13" s="60"/>
      <c r="D13" s="33" t="s">
        <v>96</v>
      </c>
      <c r="E13" s="10" t="s">
        <v>28</v>
      </c>
      <c r="F13" s="16">
        <f t="shared" si="3"/>
        <v>5</v>
      </c>
      <c r="G13" s="16">
        <f t="shared" si="4"/>
        <v>3</v>
      </c>
      <c r="H13" s="9">
        <v>1</v>
      </c>
      <c r="I13" s="9">
        <v>0</v>
      </c>
      <c r="J13" s="9">
        <v>2</v>
      </c>
      <c r="K13" s="9">
        <v>0</v>
      </c>
      <c r="L13" s="9">
        <v>46</v>
      </c>
      <c r="M13" s="9">
        <v>62</v>
      </c>
      <c r="N13" s="17">
        <f t="shared" ref="N13:N16" si="6">L13-M13</f>
        <v>-16</v>
      </c>
      <c r="O13" s="75"/>
    </row>
    <row r="14" spans="1:16" s="7" customFormat="1" ht="15">
      <c r="A14" s="14" t="s">
        <v>2</v>
      </c>
      <c r="B14" s="7" t="s">
        <v>121</v>
      </c>
      <c r="D14" s="25" t="s">
        <v>96</v>
      </c>
      <c r="E14" s="50" t="s">
        <v>21</v>
      </c>
      <c r="F14" s="51">
        <f t="shared" si="3"/>
        <v>5</v>
      </c>
      <c r="G14" s="51">
        <f t="shared" si="4"/>
        <v>3</v>
      </c>
      <c r="H14" s="52">
        <v>1</v>
      </c>
      <c r="I14" s="52">
        <v>0</v>
      </c>
      <c r="J14" s="52">
        <v>2</v>
      </c>
      <c r="K14" s="52">
        <v>0</v>
      </c>
      <c r="L14" s="52">
        <v>46</v>
      </c>
      <c r="M14" s="52">
        <v>62</v>
      </c>
      <c r="N14" s="51">
        <f t="shared" si="6"/>
        <v>-16</v>
      </c>
      <c r="O14" s="70" t="s">
        <v>17</v>
      </c>
    </row>
    <row r="15" spans="1:16" s="7" customFormat="1" ht="15">
      <c r="B15" s="7" t="s">
        <v>117</v>
      </c>
      <c r="D15" s="36">
        <v>11</v>
      </c>
      <c r="E15" s="8" t="s">
        <v>113</v>
      </c>
      <c r="F15" s="16">
        <f t="shared" si="3"/>
        <v>4</v>
      </c>
      <c r="G15" s="16">
        <f t="shared" si="4"/>
        <v>3</v>
      </c>
      <c r="H15" s="6">
        <v>0</v>
      </c>
      <c r="I15" s="6">
        <v>1</v>
      </c>
      <c r="J15" s="6">
        <v>2</v>
      </c>
      <c r="K15" s="6">
        <v>0</v>
      </c>
      <c r="L15" s="6">
        <v>48</v>
      </c>
      <c r="M15" s="6">
        <v>60</v>
      </c>
      <c r="N15" s="17">
        <f t="shared" si="6"/>
        <v>-12</v>
      </c>
      <c r="O15" s="71"/>
    </row>
    <row r="16" spans="1:16" s="7" customFormat="1" ht="15.75" thickBot="1">
      <c r="B16" s="7" t="s">
        <v>122</v>
      </c>
      <c r="D16" s="29">
        <v>12</v>
      </c>
      <c r="E16" s="53" t="s">
        <v>31</v>
      </c>
      <c r="F16" s="54">
        <f t="shared" si="3"/>
        <v>4</v>
      </c>
      <c r="G16" s="54">
        <f t="shared" si="4"/>
        <v>3</v>
      </c>
      <c r="H16" s="55">
        <v>0</v>
      </c>
      <c r="I16" s="55">
        <v>1</v>
      </c>
      <c r="J16" s="55">
        <v>2</v>
      </c>
      <c r="K16" s="55">
        <v>0</v>
      </c>
      <c r="L16" s="55">
        <v>24</v>
      </c>
      <c r="M16" s="55">
        <v>84</v>
      </c>
      <c r="N16" s="56">
        <f t="shared" si="6"/>
        <v>-60</v>
      </c>
      <c r="O16" s="72"/>
    </row>
    <row r="17" spans="1:16" s="5" customFormat="1" ht="15">
      <c r="B17" s="5" t="s">
        <v>123</v>
      </c>
      <c r="D17" s="39" t="s">
        <v>110</v>
      </c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6" s="5" customFormat="1" ht="15">
      <c r="B18" s="7" t="s">
        <v>115</v>
      </c>
      <c r="D18" s="42"/>
      <c r="E18" s="48"/>
      <c r="N18" s="49"/>
    </row>
    <row r="19" spans="1:16" s="5" customFormat="1" ht="15">
      <c r="B19" s="5" t="s">
        <v>119</v>
      </c>
      <c r="D19" s="77" t="s">
        <v>26</v>
      </c>
      <c r="E19" s="77"/>
      <c r="F19" s="77"/>
      <c r="G19" s="77"/>
      <c r="H19" s="77"/>
    </row>
    <row r="20" spans="1:16" s="5" customFormat="1" ht="15">
      <c r="D20" s="15" t="s">
        <v>2</v>
      </c>
      <c r="E20" s="57" t="s">
        <v>48</v>
      </c>
      <c r="F20" s="57"/>
      <c r="G20" s="57"/>
      <c r="H20" s="57"/>
      <c r="J20" s="15" t="s">
        <v>1</v>
      </c>
      <c r="K20" s="15"/>
      <c r="L20" s="57" t="s">
        <v>65</v>
      </c>
      <c r="M20" s="57"/>
      <c r="N20" s="57"/>
      <c r="O20" s="57"/>
      <c r="P20" s="57"/>
    </row>
    <row r="21" spans="1:16" s="5" customFormat="1" ht="15">
      <c r="A21" s="15" t="s">
        <v>1</v>
      </c>
      <c r="B21" s="5" t="s">
        <v>124</v>
      </c>
      <c r="E21" s="57" t="s">
        <v>49</v>
      </c>
      <c r="F21" s="57"/>
      <c r="G21" s="57"/>
      <c r="H21" s="57"/>
      <c r="L21" s="57" t="s">
        <v>53</v>
      </c>
      <c r="M21" s="57"/>
      <c r="N21" s="57"/>
      <c r="O21" s="57"/>
      <c r="P21" s="57"/>
    </row>
    <row r="22" spans="1:16" s="5" customFormat="1" ht="15">
      <c r="B22" s="5" t="s">
        <v>125</v>
      </c>
      <c r="E22" s="57" t="s">
        <v>50</v>
      </c>
      <c r="F22" s="57"/>
      <c r="G22" s="57"/>
      <c r="H22" s="57"/>
      <c r="L22" s="57" t="s">
        <v>86</v>
      </c>
      <c r="M22" s="57"/>
      <c r="N22" s="57"/>
      <c r="O22" s="57"/>
      <c r="P22" s="57"/>
    </row>
    <row r="23" spans="1:16" s="5" customFormat="1" ht="15">
      <c r="B23" s="5" t="s">
        <v>118</v>
      </c>
      <c r="E23" s="57" t="s">
        <v>85</v>
      </c>
      <c r="F23" s="57"/>
      <c r="G23" s="57"/>
      <c r="H23" s="57"/>
      <c r="L23" s="57" t="s">
        <v>54</v>
      </c>
      <c r="M23" s="57"/>
      <c r="N23" s="57"/>
      <c r="O23" s="57"/>
      <c r="P23" s="57"/>
    </row>
    <row r="24" spans="1:16" s="5" customFormat="1" ht="15">
      <c r="B24" s="5" t="s">
        <v>126</v>
      </c>
      <c r="E24" s="76" t="s">
        <v>51</v>
      </c>
      <c r="F24" s="76"/>
      <c r="G24" s="76"/>
      <c r="H24" s="76"/>
      <c r="I24" s="11"/>
      <c r="L24" s="76" t="s">
        <v>55</v>
      </c>
      <c r="M24" s="76"/>
      <c r="N24" s="76"/>
      <c r="O24" s="76"/>
      <c r="P24" s="76"/>
    </row>
    <row r="25" spans="1:16" s="5" customFormat="1" ht="15">
      <c r="B25" s="5" t="s">
        <v>120</v>
      </c>
      <c r="E25" s="57" t="s">
        <v>52</v>
      </c>
      <c r="F25" s="57"/>
      <c r="G25" s="57"/>
      <c r="H25" s="57"/>
      <c r="L25" s="57" t="s">
        <v>56</v>
      </c>
      <c r="M25" s="57"/>
      <c r="N25" s="57"/>
      <c r="O25" s="57"/>
      <c r="P25" s="57"/>
    </row>
    <row r="26" spans="1:16" s="5" customFormat="1" ht="15">
      <c r="B26" s="7" t="s">
        <v>116</v>
      </c>
      <c r="D26" s="42"/>
      <c r="E26" s="42"/>
    </row>
    <row r="27" spans="1:16" s="5" customFormat="1" ht="15">
      <c r="D27" s="77" t="s">
        <v>23</v>
      </c>
      <c r="E27" s="77"/>
      <c r="F27" s="77"/>
      <c r="G27" s="77"/>
      <c r="H27" s="77"/>
    </row>
    <row r="28" spans="1:16" s="5" customFormat="1" ht="15">
      <c r="A28" s="77" t="s">
        <v>82</v>
      </c>
      <c r="B28" s="77"/>
      <c r="C28" s="77"/>
      <c r="D28" s="15" t="s">
        <v>2</v>
      </c>
      <c r="E28" s="57" t="s">
        <v>57</v>
      </c>
      <c r="F28" s="57"/>
      <c r="G28" s="57"/>
      <c r="H28" s="57"/>
      <c r="J28" s="15" t="s">
        <v>1</v>
      </c>
      <c r="K28" s="15"/>
      <c r="L28" s="57" t="s">
        <v>87</v>
      </c>
      <c r="M28" s="57"/>
      <c r="N28" s="57"/>
      <c r="O28" s="57"/>
      <c r="P28" s="57"/>
    </row>
    <row r="29" spans="1:16" s="5" customFormat="1" ht="15">
      <c r="A29" s="15" t="s">
        <v>2</v>
      </c>
      <c r="B29" s="5" t="s">
        <v>76</v>
      </c>
      <c r="E29" s="57" t="s">
        <v>88</v>
      </c>
      <c r="F29" s="57"/>
      <c r="G29" s="57"/>
      <c r="H29" s="57"/>
      <c r="L29" s="57" t="s">
        <v>51</v>
      </c>
      <c r="M29" s="57"/>
      <c r="N29" s="57"/>
      <c r="O29" s="57"/>
      <c r="P29" s="57"/>
    </row>
    <row r="30" spans="1:16" s="5" customFormat="1" ht="15">
      <c r="B30" s="5" t="s">
        <v>77</v>
      </c>
      <c r="E30" s="57" t="s">
        <v>58</v>
      </c>
      <c r="F30" s="57"/>
      <c r="G30" s="57"/>
      <c r="H30" s="57"/>
      <c r="L30" s="57" t="s">
        <v>62</v>
      </c>
      <c r="M30" s="57"/>
      <c r="N30" s="57"/>
      <c r="O30" s="57"/>
      <c r="P30" s="57"/>
    </row>
    <row r="31" spans="1:16" s="5" customFormat="1" ht="15">
      <c r="B31" s="5" t="s">
        <v>78</v>
      </c>
      <c r="E31" s="57" t="s">
        <v>59</v>
      </c>
      <c r="F31" s="57"/>
      <c r="G31" s="57"/>
      <c r="H31" s="57"/>
      <c r="L31" s="57" t="s">
        <v>63</v>
      </c>
      <c r="M31" s="57"/>
      <c r="N31" s="57"/>
      <c r="O31" s="57"/>
      <c r="P31" s="57"/>
    </row>
    <row r="32" spans="1:16" s="5" customFormat="1" ht="15">
      <c r="B32" s="5" t="s">
        <v>79</v>
      </c>
      <c r="E32" s="57" t="s">
        <v>60</v>
      </c>
      <c r="F32" s="57"/>
      <c r="G32" s="57"/>
      <c r="H32" s="57"/>
      <c r="L32" s="76" t="s">
        <v>64</v>
      </c>
      <c r="M32" s="76"/>
      <c r="N32" s="76"/>
      <c r="O32" s="76"/>
      <c r="P32" s="76"/>
    </row>
    <row r="33" spans="1:16" s="5" customFormat="1" ht="15">
      <c r="B33" s="5" t="s">
        <v>80</v>
      </c>
      <c r="E33" s="57" t="s">
        <v>61</v>
      </c>
      <c r="F33" s="57"/>
      <c r="G33" s="57"/>
      <c r="H33" s="57"/>
      <c r="L33" s="57" t="s">
        <v>13</v>
      </c>
      <c r="M33" s="57"/>
      <c r="N33" s="57"/>
      <c r="O33" s="57"/>
      <c r="P33" s="57"/>
    </row>
    <row r="34" spans="1:16" s="5" customFormat="1" ht="15">
      <c r="B34" s="5" t="s">
        <v>89</v>
      </c>
      <c r="D34" s="42"/>
      <c r="E34" s="42"/>
    </row>
    <row r="35" spans="1:16" s="5" customFormat="1" ht="15">
      <c r="D35" s="67" t="s">
        <v>27</v>
      </c>
      <c r="E35" s="67"/>
      <c r="F35" s="67"/>
      <c r="G35" s="67"/>
      <c r="H35" s="67"/>
      <c r="I35" s="67"/>
      <c r="J35" s="67"/>
      <c r="K35" s="67"/>
    </row>
    <row r="36" spans="1:16" s="5" customFormat="1" ht="15">
      <c r="A36" s="15" t="s">
        <v>1</v>
      </c>
      <c r="B36" s="5" t="s">
        <v>33</v>
      </c>
      <c r="D36" s="15" t="s">
        <v>2</v>
      </c>
      <c r="E36" s="57" t="s">
        <v>66</v>
      </c>
      <c r="F36" s="57"/>
      <c r="G36" s="57"/>
      <c r="H36" s="57"/>
      <c r="J36" s="15" t="s">
        <v>1</v>
      </c>
      <c r="K36" s="15"/>
      <c r="L36" s="57" t="s">
        <v>71</v>
      </c>
      <c r="M36" s="57"/>
      <c r="N36" s="57"/>
      <c r="O36" s="57"/>
      <c r="P36" s="57"/>
    </row>
    <row r="37" spans="1:16" s="5" customFormat="1" ht="15">
      <c r="B37" s="5" t="s">
        <v>34</v>
      </c>
      <c r="E37" s="57" t="s">
        <v>91</v>
      </c>
      <c r="F37" s="57"/>
      <c r="G37" s="57"/>
      <c r="H37" s="57"/>
      <c r="L37" s="57" t="s">
        <v>72</v>
      </c>
      <c r="M37" s="57"/>
      <c r="N37" s="57"/>
      <c r="O37" s="57"/>
      <c r="P37" s="57"/>
    </row>
    <row r="38" spans="1:16" s="5" customFormat="1" ht="15">
      <c r="B38" s="5" t="s">
        <v>35</v>
      </c>
      <c r="E38" s="57" t="s">
        <v>67</v>
      </c>
      <c r="F38" s="57"/>
      <c r="G38" s="57"/>
      <c r="H38" s="57"/>
      <c r="L38" s="57" t="s">
        <v>92</v>
      </c>
      <c r="M38" s="57"/>
      <c r="N38" s="57"/>
      <c r="O38" s="57"/>
      <c r="P38" s="57"/>
    </row>
    <row r="39" spans="1:16" s="5" customFormat="1" ht="15">
      <c r="B39" s="5" t="s">
        <v>36</v>
      </c>
      <c r="E39" s="57" t="s">
        <v>68</v>
      </c>
      <c r="F39" s="57"/>
      <c r="G39" s="57"/>
      <c r="H39" s="57"/>
      <c r="L39" s="57" t="s">
        <v>73</v>
      </c>
      <c r="M39" s="57"/>
      <c r="N39" s="57"/>
      <c r="O39" s="57"/>
      <c r="P39" s="57"/>
    </row>
    <row r="40" spans="1:16" s="5" customFormat="1" ht="15">
      <c r="B40" s="5" t="s">
        <v>90</v>
      </c>
      <c r="E40" s="76" t="s">
        <v>69</v>
      </c>
      <c r="F40" s="76"/>
      <c r="G40" s="76"/>
      <c r="H40" s="76"/>
      <c r="L40" s="76" t="s">
        <v>74</v>
      </c>
      <c r="M40" s="76"/>
      <c r="N40" s="76"/>
      <c r="O40" s="76"/>
      <c r="P40" s="76"/>
    </row>
    <row r="41" spans="1:16" s="5" customFormat="1" ht="15">
      <c r="B41" s="5" t="s">
        <v>37</v>
      </c>
      <c r="E41" s="57" t="s">
        <v>70</v>
      </c>
      <c r="F41" s="57"/>
      <c r="G41" s="57"/>
      <c r="H41" s="57"/>
      <c r="L41" s="57" t="s">
        <v>75</v>
      </c>
      <c r="M41" s="57"/>
      <c r="N41" s="57"/>
      <c r="O41" s="57"/>
      <c r="P41" s="57"/>
    </row>
  </sheetData>
  <mergeCells count="48">
    <mergeCell ref="E41:H41"/>
    <mergeCell ref="L41:P41"/>
    <mergeCell ref="D3:O3"/>
    <mergeCell ref="D35:K35"/>
    <mergeCell ref="E36:H36"/>
    <mergeCell ref="L36:P36"/>
    <mergeCell ref="E37:H37"/>
    <mergeCell ref="L37:P37"/>
    <mergeCell ref="L31:P31"/>
    <mergeCell ref="E32:H32"/>
    <mergeCell ref="L32:P32"/>
    <mergeCell ref="E33:H33"/>
    <mergeCell ref="L33:P33"/>
    <mergeCell ref="E24:H24"/>
    <mergeCell ref="L24:P24"/>
    <mergeCell ref="E25:H25"/>
    <mergeCell ref="A28:C28"/>
    <mergeCell ref="E28:H28"/>
    <mergeCell ref="L28:P28"/>
    <mergeCell ref="E29:H29"/>
    <mergeCell ref="L29:P29"/>
    <mergeCell ref="D27:H27"/>
    <mergeCell ref="L20:P20"/>
    <mergeCell ref="E21:H21"/>
    <mergeCell ref="L21:P21"/>
    <mergeCell ref="E22:H22"/>
    <mergeCell ref="L22:P22"/>
    <mergeCell ref="A1:P1"/>
    <mergeCell ref="D2:O2"/>
    <mergeCell ref="A5:B5"/>
    <mergeCell ref="A13:B13"/>
    <mergeCell ref="L25:P25"/>
    <mergeCell ref="E39:H39"/>
    <mergeCell ref="L39:P39"/>
    <mergeCell ref="E40:H40"/>
    <mergeCell ref="L40:P40"/>
    <mergeCell ref="O5:O7"/>
    <mergeCell ref="O8:O13"/>
    <mergeCell ref="E30:H30"/>
    <mergeCell ref="L30:P30"/>
    <mergeCell ref="E31:H31"/>
    <mergeCell ref="E38:H38"/>
    <mergeCell ref="L38:P38"/>
    <mergeCell ref="O14:O16"/>
    <mergeCell ref="D19:H19"/>
    <mergeCell ref="E20:H20"/>
    <mergeCell ref="E23:H23"/>
    <mergeCell ref="L23:P23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zoomScaleNormal="100" workbookViewId="0">
      <selection activeCell="A2" sqref="A1:A1048576"/>
    </sheetView>
  </sheetViews>
  <sheetFormatPr baseColWidth="10" defaultRowHeight="12.75"/>
  <cols>
    <col min="1" max="1" width="6.7109375" style="1" customWidth="1"/>
    <col min="2" max="2" width="34" style="1" customWidth="1"/>
    <col min="3" max="3" width="10.7109375" style="1" customWidth="1"/>
    <col min="4" max="4" width="6.7109375" style="12" customWidth="1"/>
    <col min="5" max="5" width="23.140625" style="12" customWidth="1"/>
    <col min="6" max="11" width="3.7109375" style="1" customWidth="1"/>
    <col min="12" max="14" width="6.7109375" style="1" customWidth="1"/>
    <col min="15" max="15" width="5.7109375" style="1" customWidth="1"/>
    <col min="16" max="16" width="7.28515625" style="1" customWidth="1"/>
    <col min="17" max="16384" width="11.42578125" style="1"/>
  </cols>
  <sheetData>
    <row r="1" spans="1:16" ht="20.25">
      <c r="A1" s="58" t="s">
        <v>81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s="43" customFormat="1" ht="11.25"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6" s="44" customFormat="1" ht="19.5" thickBot="1">
      <c r="A3" s="3" t="s">
        <v>0</v>
      </c>
      <c r="C3" s="45"/>
      <c r="D3" s="65" t="s">
        <v>109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6" s="5" customFormat="1" ht="15.75" thickBot="1">
      <c r="A4" s="4"/>
      <c r="D4" s="21" t="s">
        <v>3</v>
      </c>
      <c r="E4" s="22" t="s">
        <v>15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3">
        <v>2016</v>
      </c>
    </row>
    <row r="5" spans="1:16" s="7" customFormat="1" ht="15">
      <c r="A5" s="60" t="s">
        <v>25</v>
      </c>
      <c r="B5" s="60"/>
      <c r="D5" s="30">
        <v>1</v>
      </c>
      <c r="E5" s="26" t="s">
        <v>22</v>
      </c>
      <c r="F5" s="18">
        <f>(H5*3)+(I5*2)+(J5*1)+(K5*0)</f>
        <v>3</v>
      </c>
      <c r="G5" s="18">
        <f>H5+I5+J5+K5</f>
        <v>1</v>
      </c>
      <c r="H5" s="19">
        <v>1</v>
      </c>
      <c r="I5" s="19">
        <v>0</v>
      </c>
      <c r="J5" s="19">
        <v>0</v>
      </c>
      <c r="K5" s="19">
        <v>0</v>
      </c>
      <c r="L5" s="19">
        <v>26</v>
      </c>
      <c r="M5" s="19">
        <v>10</v>
      </c>
      <c r="N5" s="20">
        <f>L5-M5</f>
        <v>16</v>
      </c>
      <c r="O5" s="68" t="s">
        <v>16</v>
      </c>
    </row>
    <row r="6" spans="1:16" s="7" customFormat="1" ht="15">
      <c r="A6" s="14" t="s">
        <v>2</v>
      </c>
      <c r="B6" s="7" t="s">
        <v>97</v>
      </c>
      <c r="D6" s="31">
        <v>2</v>
      </c>
      <c r="E6" s="10" t="s">
        <v>93</v>
      </c>
      <c r="F6" s="16">
        <f t="shared" ref="F6:F16" si="0">(H6*3)+(I6*2)+(J6*1)+(K6*0)</f>
        <v>3</v>
      </c>
      <c r="G6" s="16">
        <f t="shared" ref="G6:G16" si="1">H6+I6+J6+K6</f>
        <v>1</v>
      </c>
      <c r="H6" s="6">
        <v>1</v>
      </c>
      <c r="I6" s="6">
        <v>0</v>
      </c>
      <c r="J6" s="6">
        <v>0</v>
      </c>
      <c r="K6" s="6">
        <v>0</v>
      </c>
      <c r="L6" s="6">
        <v>24</v>
      </c>
      <c r="M6" s="6">
        <v>12</v>
      </c>
      <c r="N6" s="17">
        <f t="shared" ref="N6:N16" si="2">L6-M6</f>
        <v>12</v>
      </c>
      <c r="O6" s="69"/>
    </row>
    <row r="7" spans="1:16" s="7" customFormat="1" ht="15">
      <c r="B7" s="7" t="s">
        <v>98</v>
      </c>
      <c r="D7" s="34" t="s">
        <v>96</v>
      </c>
      <c r="E7" s="8" t="s">
        <v>20</v>
      </c>
      <c r="F7" s="16">
        <f t="shared" si="0"/>
        <v>3</v>
      </c>
      <c r="G7" s="16">
        <f t="shared" si="1"/>
        <v>1</v>
      </c>
      <c r="H7" s="6">
        <v>1</v>
      </c>
      <c r="I7" s="6">
        <v>0</v>
      </c>
      <c r="J7" s="6">
        <v>0</v>
      </c>
      <c r="K7" s="6">
        <v>0</v>
      </c>
      <c r="L7" s="6">
        <v>24</v>
      </c>
      <c r="M7" s="6">
        <v>12</v>
      </c>
      <c r="N7" s="17">
        <f t="shared" si="2"/>
        <v>12</v>
      </c>
      <c r="O7" s="73" t="s">
        <v>18</v>
      </c>
    </row>
    <row r="8" spans="1:16" s="7" customFormat="1" ht="15">
      <c r="B8" s="7" t="s">
        <v>99</v>
      </c>
      <c r="D8" s="35" t="s">
        <v>96</v>
      </c>
      <c r="E8" s="8" t="s">
        <v>29</v>
      </c>
      <c r="F8" s="16">
        <f t="shared" si="0"/>
        <v>3</v>
      </c>
      <c r="G8" s="16">
        <f t="shared" si="1"/>
        <v>1</v>
      </c>
      <c r="H8" s="6">
        <v>1</v>
      </c>
      <c r="I8" s="6">
        <v>0</v>
      </c>
      <c r="J8" s="6">
        <v>0</v>
      </c>
      <c r="K8" s="6">
        <v>0</v>
      </c>
      <c r="L8" s="6">
        <v>24</v>
      </c>
      <c r="M8" s="6">
        <v>12</v>
      </c>
      <c r="N8" s="17">
        <f t="shared" si="2"/>
        <v>12</v>
      </c>
      <c r="O8" s="74"/>
    </row>
    <row r="9" spans="1:16" s="7" customFormat="1" ht="15">
      <c r="B9" s="7" t="s">
        <v>100</v>
      </c>
      <c r="D9" s="27">
        <v>5</v>
      </c>
      <c r="E9" s="10" t="s">
        <v>19</v>
      </c>
      <c r="F9" s="16">
        <f t="shared" si="0"/>
        <v>3</v>
      </c>
      <c r="G9" s="16">
        <f t="shared" si="1"/>
        <v>1</v>
      </c>
      <c r="H9" s="6">
        <v>1</v>
      </c>
      <c r="I9" s="6">
        <v>0</v>
      </c>
      <c r="J9" s="6">
        <v>0</v>
      </c>
      <c r="K9" s="6">
        <v>0</v>
      </c>
      <c r="L9" s="6">
        <v>20</v>
      </c>
      <c r="M9" s="6">
        <v>16</v>
      </c>
      <c r="N9" s="17">
        <f t="shared" si="2"/>
        <v>4</v>
      </c>
      <c r="O9" s="74"/>
    </row>
    <row r="10" spans="1:16" s="7" customFormat="1" ht="15">
      <c r="B10" s="7" t="s">
        <v>101</v>
      </c>
      <c r="D10" s="32">
        <v>6</v>
      </c>
      <c r="E10" s="8" t="s">
        <v>94</v>
      </c>
      <c r="F10" s="16">
        <f t="shared" si="0"/>
        <v>2</v>
      </c>
      <c r="G10" s="16">
        <f t="shared" si="1"/>
        <v>1</v>
      </c>
      <c r="H10" s="6">
        <v>0</v>
      </c>
      <c r="I10" s="6">
        <v>1</v>
      </c>
      <c r="J10" s="6">
        <v>0</v>
      </c>
      <c r="K10" s="6">
        <v>0</v>
      </c>
      <c r="L10" s="6">
        <v>18</v>
      </c>
      <c r="M10" s="6">
        <v>18</v>
      </c>
      <c r="N10" s="17">
        <f t="shared" si="2"/>
        <v>0</v>
      </c>
      <c r="O10" s="74"/>
    </row>
    <row r="11" spans="1:16" s="7" customFormat="1" ht="15">
      <c r="B11" s="7" t="s">
        <v>102</v>
      </c>
      <c r="D11" s="24" t="s">
        <v>96</v>
      </c>
      <c r="E11" s="10" t="s">
        <v>31</v>
      </c>
      <c r="F11" s="16">
        <f t="shared" si="0"/>
        <v>2</v>
      </c>
      <c r="G11" s="16">
        <f t="shared" si="1"/>
        <v>1</v>
      </c>
      <c r="H11" s="6">
        <v>0</v>
      </c>
      <c r="I11" s="6">
        <v>1</v>
      </c>
      <c r="J11" s="6">
        <v>0</v>
      </c>
      <c r="K11" s="6">
        <v>0</v>
      </c>
      <c r="L11" s="6">
        <v>18</v>
      </c>
      <c r="M11" s="6">
        <v>18</v>
      </c>
      <c r="N11" s="17">
        <f t="shared" si="2"/>
        <v>0</v>
      </c>
      <c r="O11" s="74"/>
    </row>
    <row r="12" spans="1:16" s="7" customFormat="1" ht="15">
      <c r="D12" s="28">
        <v>8</v>
      </c>
      <c r="E12" s="10" t="s">
        <v>95</v>
      </c>
      <c r="F12" s="16">
        <f t="shared" si="0"/>
        <v>1</v>
      </c>
      <c r="G12" s="16">
        <f t="shared" si="1"/>
        <v>1</v>
      </c>
      <c r="H12" s="6">
        <v>0</v>
      </c>
      <c r="I12" s="6">
        <v>0</v>
      </c>
      <c r="J12" s="6">
        <v>1</v>
      </c>
      <c r="K12" s="6">
        <v>0</v>
      </c>
      <c r="L12" s="6">
        <v>16</v>
      </c>
      <c r="M12" s="6">
        <v>20</v>
      </c>
      <c r="N12" s="17">
        <f t="shared" si="2"/>
        <v>-4</v>
      </c>
      <c r="O12" s="74"/>
    </row>
    <row r="13" spans="1:16" s="7" customFormat="1" ht="15">
      <c r="A13" s="60" t="s">
        <v>24</v>
      </c>
      <c r="B13" s="60"/>
      <c r="D13" s="33">
        <v>9</v>
      </c>
      <c r="E13" s="8" t="s">
        <v>30</v>
      </c>
      <c r="F13" s="16">
        <f t="shared" si="0"/>
        <v>1</v>
      </c>
      <c r="G13" s="16">
        <f t="shared" si="1"/>
        <v>1</v>
      </c>
      <c r="H13" s="6">
        <v>0</v>
      </c>
      <c r="I13" s="6">
        <v>0</v>
      </c>
      <c r="J13" s="6">
        <v>1</v>
      </c>
      <c r="K13" s="6">
        <v>0</v>
      </c>
      <c r="L13" s="6">
        <v>12</v>
      </c>
      <c r="M13" s="6">
        <v>24</v>
      </c>
      <c r="N13" s="17">
        <f t="shared" si="2"/>
        <v>-12</v>
      </c>
      <c r="O13" s="75"/>
    </row>
    <row r="14" spans="1:16" s="7" customFormat="1" ht="15">
      <c r="A14" s="14" t="s">
        <v>2</v>
      </c>
      <c r="B14" s="7" t="s">
        <v>38</v>
      </c>
      <c r="D14" s="25" t="s">
        <v>96</v>
      </c>
      <c r="E14" s="10" t="s">
        <v>28</v>
      </c>
      <c r="F14" s="16">
        <f t="shared" si="0"/>
        <v>1</v>
      </c>
      <c r="G14" s="16">
        <f t="shared" si="1"/>
        <v>1</v>
      </c>
      <c r="H14" s="9">
        <v>0</v>
      </c>
      <c r="I14" s="9">
        <v>0</v>
      </c>
      <c r="J14" s="9">
        <v>1</v>
      </c>
      <c r="K14" s="9">
        <v>0</v>
      </c>
      <c r="L14" s="9">
        <v>12</v>
      </c>
      <c r="M14" s="9">
        <v>24</v>
      </c>
      <c r="N14" s="16">
        <f t="shared" si="2"/>
        <v>-12</v>
      </c>
      <c r="O14" s="70" t="s">
        <v>17</v>
      </c>
    </row>
    <row r="15" spans="1:16" s="7" customFormat="1" ht="15">
      <c r="B15" s="7" t="s">
        <v>39</v>
      </c>
      <c r="D15" s="36" t="s">
        <v>96</v>
      </c>
      <c r="E15" s="8" t="s">
        <v>32</v>
      </c>
      <c r="F15" s="16">
        <f t="shared" si="0"/>
        <v>1</v>
      </c>
      <c r="G15" s="16">
        <f t="shared" si="1"/>
        <v>1</v>
      </c>
      <c r="H15" s="6">
        <v>0</v>
      </c>
      <c r="I15" s="6">
        <v>0</v>
      </c>
      <c r="J15" s="6">
        <v>1</v>
      </c>
      <c r="K15" s="6">
        <v>0</v>
      </c>
      <c r="L15" s="6">
        <v>12</v>
      </c>
      <c r="M15" s="6">
        <v>24</v>
      </c>
      <c r="N15" s="17">
        <f t="shared" si="2"/>
        <v>-12</v>
      </c>
      <c r="O15" s="71"/>
    </row>
    <row r="16" spans="1:16" s="7" customFormat="1" ht="15.75" thickBot="1">
      <c r="B16" s="7" t="s">
        <v>40</v>
      </c>
      <c r="D16" s="29">
        <v>12</v>
      </c>
      <c r="E16" s="41" t="s">
        <v>21</v>
      </c>
      <c r="F16" s="37">
        <f t="shared" si="0"/>
        <v>1</v>
      </c>
      <c r="G16" s="37">
        <f t="shared" si="1"/>
        <v>1</v>
      </c>
      <c r="H16" s="38">
        <v>0</v>
      </c>
      <c r="I16" s="38">
        <v>0</v>
      </c>
      <c r="J16" s="38">
        <v>1</v>
      </c>
      <c r="K16" s="38">
        <v>0</v>
      </c>
      <c r="L16" s="38">
        <v>10</v>
      </c>
      <c r="M16" s="38">
        <v>26</v>
      </c>
      <c r="N16" s="37">
        <f t="shared" si="2"/>
        <v>-16</v>
      </c>
      <c r="O16" s="72"/>
    </row>
    <row r="17" spans="1:16" s="5" customFormat="1" ht="15">
      <c r="B17" s="5" t="s">
        <v>41</v>
      </c>
      <c r="D17" s="39" t="s">
        <v>104</v>
      </c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6" s="5" customFormat="1" ht="15">
      <c r="B18" s="7" t="s">
        <v>83</v>
      </c>
      <c r="D18" s="42"/>
      <c r="E18" s="42"/>
    </row>
    <row r="19" spans="1:16" s="5" customFormat="1" ht="15">
      <c r="B19" s="5" t="s">
        <v>42</v>
      </c>
      <c r="D19" s="77" t="s">
        <v>26</v>
      </c>
      <c r="E19" s="77"/>
      <c r="F19" s="77"/>
      <c r="G19" s="77"/>
      <c r="H19" s="77"/>
    </row>
    <row r="20" spans="1:16" s="5" customFormat="1" ht="15">
      <c r="D20" s="15" t="s">
        <v>2</v>
      </c>
      <c r="E20" s="57" t="s">
        <v>48</v>
      </c>
      <c r="F20" s="57"/>
      <c r="G20" s="57"/>
      <c r="H20" s="57"/>
      <c r="J20" s="15" t="s">
        <v>1</v>
      </c>
      <c r="K20" s="15"/>
      <c r="L20" s="57" t="s">
        <v>65</v>
      </c>
      <c r="M20" s="57"/>
      <c r="N20" s="57"/>
      <c r="O20" s="57"/>
      <c r="P20" s="57"/>
    </row>
    <row r="21" spans="1:16" s="5" customFormat="1" ht="15">
      <c r="A21" s="15" t="s">
        <v>1</v>
      </c>
      <c r="B21" s="5" t="s">
        <v>43</v>
      </c>
      <c r="E21" s="57" t="s">
        <v>49</v>
      </c>
      <c r="F21" s="57"/>
      <c r="G21" s="57"/>
      <c r="H21" s="57"/>
      <c r="L21" s="57" t="s">
        <v>53</v>
      </c>
      <c r="M21" s="57"/>
      <c r="N21" s="57"/>
      <c r="O21" s="57"/>
      <c r="P21" s="57"/>
    </row>
    <row r="22" spans="1:16" s="5" customFormat="1" ht="15">
      <c r="B22" s="5" t="s">
        <v>44</v>
      </c>
      <c r="E22" s="57" t="s">
        <v>50</v>
      </c>
      <c r="F22" s="57"/>
      <c r="G22" s="57"/>
      <c r="H22" s="57"/>
      <c r="L22" s="57" t="s">
        <v>86</v>
      </c>
      <c r="M22" s="57"/>
      <c r="N22" s="57"/>
      <c r="O22" s="57"/>
      <c r="P22" s="57"/>
    </row>
    <row r="23" spans="1:16" s="5" customFormat="1" ht="15">
      <c r="B23" s="5" t="s">
        <v>45</v>
      </c>
      <c r="E23" s="57" t="s">
        <v>85</v>
      </c>
      <c r="F23" s="57"/>
      <c r="G23" s="57"/>
      <c r="H23" s="57"/>
      <c r="L23" s="57" t="s">
        <v>54</v>
      </c>
      <c r="M23" s="57"/>
      <c r="N23" s="57"/>
      <c r="O23" s="57"/>
      <c r="P23" s="57"/>
    </row>
    <row r="24" spans="1:16" s="5" customFormat="1" ht="15">
      <c r="B24" s="5" t="s">
        <v>46</v>
      </c>
      <c r="E24" s="76" t="s">
        <v>51</v>
      </c>
      <c r="F24" s="76"/>
      <c r="G24" s="76"/>
      <c r="H24" s="76"/>
      <c r="I24" s="11"/>
      <c r="L24" s="76" t="s">
        <v>55</v>
      </c>
      <c r="M24" s="76"/>
      <c r="N24" s="76"/>
      <c r="O24" s="76"/>
      <c r="P24" s="76"/>
    </row>
    <row r="25" spans="1:16" s="5" customFormat="1" ht="15">
      <c r="B25" s="5" t="s">
        <v>47</v>
      </c>
      <c r="E25" s="57" t="s">
        <v>52</v>
      </c>
      <c r="F25" s="57"/>
      <c r="G25" s="57"/>
      <c r="H25" s="57"/>
      <c r="L25" s="57" t="s">
        <v>56</v>
      </c>
      <c r="M25" s="57"/>
      <c r="N25" s="57"/>
      <c r="O25" s="57"/>
      <c r="P25" s="57"/>
    </row>
    <row r="26" spans="1:16" s="5" customFormat="1" ht="15">
      <c r="B26" s="7" t="s">
        <v>84</v>
      </c>
      <c r="D26" s="42"/>
      <c r="E26" s="42"/>
    </row>
    <row r="27" spans="1:16" s="5" customFormat="1" ht="15">
      <c r="D27" s="77" t="s">
        <v>23</v>
      </c>
      <c r="E27" s="77"/>
      <c r="F27" s="77"/>
      <c r="G27" s="77"/>
      <c r="H27" s="77"/>
    </row>
    <row r="28" spans="1:16" s="5" customFormat="1" ht="15">
      <c r="A28" s="77" t="s">
        <v>82</v>
      </c>
      <c r="B28" s="77"/>
      <c r="C28" s="77"/>
      <c r="D28" s="15" t="s">
        <v>2</v>
      </c>
      <c r="E28" s="57" t="s">
        <v>57</v>
      </c>
      <c r="F28" s="57"/>
      <c r="G28" s="57"/>
      <c r="H28" s="57"/>
      <c r="J28" s="15" t="s">
        <v>1</v>
      </c>
      <c r="K28" s="15"/>
      <c r="L28" s="57" t="s">
        <v>87</v>
      </c>
      <c r="M28" s="57"/>
      <c r="N28" s="57"/>
      <c r="O28" s="57"/>
      <c r="P28" s="57"/>
    </row>
    <row r="29" spans="1:16" s="5" customFormat="1" ht="15">
      <c r="A29" s="15" t="s">
        <v>2</v>
      </c>
      <c r="B29" s="5" t="s">
        <v>76</v>
      </c>
      <c r="E29" s="57" t="s">
        <v>88</v>
      </c>
      <c r="F29" s="57"/>
      <c r="G29" s="57"/>
      <c r="H29" s="57"/>
      <c r="L29" s="57" t="s">
        <v>51</v>
      </c>
      <c r="M29" s="57"/>
      <c r="N29" s="57"/>
      <c r="O29" s="57"/>
      <c r="P29" s="57"/>
    </row>
    <row r="30" spans="1:16" s="5" customFormat="1" ht="15">
      <c r="B30" s="5" t="s">
        <v>77</v>
      </c>
      <c r="E30" s="57" t="s">
        <v>58</v>
      </c>
      <c r="F30" s="57"/>
      <c r="G30" s="57"/>
      <c r="H30" s="57"/>
      <c r="L30" s="57" t="s">
        <v>62</v>
      </c>
      <c r="M30" s="57"/>
      <c r="N30" s="57"/>
      <c r="O30" s="57"/>
      <c r="P30" s="57"/>
    </row>
    <row r="31" spans="1:16" s="5" customFormat="1" ht="15">
      <c r="B31" s="5" t="s">
        <v>78</v>
      </c>
      <c r="E31" s="57" t="s">
        <v>59</v>
      </c>
      <c r="F31" s="57"/>
      <c r="G31" s="57"/>
      <c r="H31" s="57"/>
      <c r="L31" s="57" t="s">
        <v>63</v>
      </c>
      <c r="M31" s="57"/>
      <c r="N31" s="57"/>
      <c r="O31" s="57"/>
      <c r="P31" s="57"/>
    </row>
    <row r="32" spans="1:16" s="5" customFormat="1" ht="15">
      <c r="B32" s="5" t="s">
        <v>79</v>
      </c>
      <c r="E32" s="57" t="s">
        <v>60</v>
      </c>
      <c r="F32" s="57"/>
      <c r="G32" s="57"/>
      <c r="H32" s="57"/>
      <c r="L32" s="76" t="s">
        <v>64</v>
      </c>
      <c r="M32" s="76"/>
      <c r="N32" s="76"/>
      <c r="O32" s="76"/>
      <c r="P32" s="76"/>
    </row>
    <row r="33" spans="1:16" s="5" customFormat="1" ht="15">
      <c r="B33" s="5" t="s">
        <v>80</v>
      </c>
      <c r="E33" s="57" t="s">
        <v>61</v>
      </c>
      <c r="F33" s="57"/>
      <c r="G33" s="57"/>
      <c r="H33" s="57"/>
      <c r="L33" s="57" t="s">
        <v>13</v>
      </c>
      <c r="M33" s="57"/>
      <c r="N33" s="57"/>
      <c r="O33" s="57"/>
      <c r="P33" s="57"/>
    </row>
    <row r="34" spans="1:16" s="5" customFormat="1" ht="15">
      <c r="B34" s="5" t="s">
        <v>89</v>
      </c>
      <c r="D34" s="42"/>
      <c r="E34" s="42"/>
    </row>
    <row r="35" spans="1:16" s="5" customFormat="1" ht="15">
      <c r="D35" s="67" t="s">
        <v>27</v>
      </c>
      <c r="E35" s="67"/>
      <c r="F35" s="67"/>
      <c r="G35" s="67"/>
      <c r="H35" s="67"/>
      <c r="I35" s="67"/>
      <c r="J35" s="67"/>
      <c r="K35" s="67"/>
    </row>
    <row r="36" spans="1:16" s="5" customFormat="1" ht="15">
      <c r="A36" s="15" t="s">
        <v>1</v>
      </c>
      <c r="B36" s="5" t="s">
        <v>33</v>
      </c>
      <c r="D36" s="15" t="s">
        <v>2</v>
      </c>
      <c r="E36" s="57" t="s">
        <v>66</v>
      </c>
      <c r="F36" s="57"/>
      <c r="G36" s="57"/>
      <c r="H36" s="57"/>
      <c r="J36" s="15" t="s">
        <v>1</v>
      </c>
      <c r="K36" s="15"/>
      <c r="L36" s="57" t="s">
        <v>71</v>
      </c>
      <c r="M36" s="57"/>
      <c r="N36" s="57"/>
      <c r="O36" s="57"/>
      <c r="P36" s="57"/>
    </row>
    <row r="37" spans="1:16" s="5" customFormat="1" ht="15">
      <c r="B37" s="5" t="s">
        <v>34</v>
      </c>
      <c r="E37" s="57" t="s">
        <v>91</v>
      </c>
      <c r="F37" s="57"/>
      <c r="G37" s="57"/>
      <c r="H37" s="57"/>
      <c r="L37" s="57" t="s">
        <v>72</v>
      </c>
      <c r="M37" s="57"/>
      <c r="N37" s="57"/>
      <c r="O37" s="57"/>
      <c r="P37" s="57"/>
    </row>
    <row r="38" spans="1:16" s="5" customFormat="1" ht="15">
      <c r="B38" s="5" t="s">
        <v>35</v>
      </c>
      <c r="E38" s="57" t="s">
        <v>67</v>
      </c>
      <c r="F38" s="57"/>
      <c r="G38" s="57"/>
      <c r="H38" s="57"/>
      <c r="L38" s="57" t="s">
        <v>92</v>
      </c>
      <c r="M38" s="57"/>
      <c r="N38" s="57"/>
      <c r="O38" s="57"/>
      <c r="P38" s="57"/>
    </row>
    <row r="39" spans="1:16" s="5" customFormat="1" ht="15">
      <c r="B39" s="5" t="s">
        <v>36</v>
      </c>
      <c r="E39" s="57" t="s">
        <v>68</v>
      </c>
      <c r="F39" s="57"/>
      <c r="G39" s="57"/>
      <c r="H39" s="57"/>
      <c r="L39" s="57" t="s">
        <v>73</v>
      </c>
      <c r="M39" s="57"/>
      <c r="N39" s="57"/>
      <c r="O39" s="57"/>
      <c r="P39" s="57"/>
    </row>
    <row r="40" spans="1:16" s="5" customFormat="1" ht="15">
      <c r="B40" s="5" t="s">
        <v>90</v>
      </c>
      <c r="E40" s="76" t="s">
        <v>69</v>
      </c>
      <c r="F40" s="76"/>
      <c r="G40" s="76"/>
      <c r="H40" s="76"/>
      <c r="L40" s="76" t="s">
        <v>74</v>
      </c>
      <c r="M40" s="76"/>
      <c r="N40" s="76"/>
      <c r="O40" s="76"/>
      <c r="P40" s="76"/>
    </row>
    <row r="41" spans="1:16" s="5" customFormat="1" ht="15">
      <c r="B41" s="5" t="s">
        <v>37</v>
      </c>
      <c r="E41" s="57" t="s">
        <v>70</v>
      </c>
      <c r="F41" s="57"/>
      <c r="G41" s="57"/>
      <c r="H41" s="57"/>
      <c r="L41" s="57" t="s">
        <v>75</v>
      </c>
      <c r="M41" s="57"/>
      <c r="N41" s="57"/>
      <c r="O41" s="57"/>
      <c r="P41" s="57"/>
    </row>
  </sheetData>
  <mergeCells count="48">
    <mergeCell ref="L36:P36"/>
    <mergeCell ref="E29:H29"/>
    <mergeCell ref="L29:P29"/>
    <mergeCell ref="E30:H30"/>
    <mergeCell ref="L30:P30"/>
    <mergeCell ref="E31:H31"/>
    <mergeCell ref="L31:P31"/>
    <mergeCell ref="E32:H32"/>
    <mergeCell ref="L32:P32"/>
    <mergeCell ref="E33:H33"/>
    <mergeCell ref="L33:P33"/>
    <mergeCell ref="D35:K35"/>
    <mergeCell ref="E36:H36"/>
    <mergeCell ref="E41:H41"/>
    <mergeCell ref="L41:P41"/>
    <mergeCell ref="E37:H37"/>
    <mergeCell ref="L37:P37"/>
    <mergeCell ref="E38:H38"/>
    <mergeCell ref="L38:P38"/>
    <mergeCell ref="E39:H39"/>
    <mergeCell ref="L39:P39"/>
    <mergeCell ref="E40:H40"/>
    <mergeCell ref="L40:P40"/>
    <mergeCell ref="E28:H28"/>
    <mergeCell ref="L28:P28"/>
    <mergeCell ref="A28:C28"/>
    <mergeCell ref="E21:H21"/>
    <mergeCell ref="L21:P21"/>
    <mergeCell ref="E22:H22"/>
    <mergeCell ref="L22:P22"/>
    <mergeCell ref="E23:H23"/>
    <mergeCell ref="L23:P23"/>
    <mergeCell ref="E24:H24"/>
    <mergeCell ref="L24:P24"/>
    <mergeCell ref="E25:H25"/>
    <mergeCell ref="L25:P25"/>
    <mergeCell ref="D27:H27"/>
    <mergeCell ref="E20:H20"/>
    <mergeCell ref="L20:P20"/>
    <mergeCell ref="A1:P1"/>
    <mergeCell ref="D2:O2"/>
    <mergeCell ref="A5:B5"/>
    <mergeCell ref="A13:B13"/>
    <mergeCell ref="D19:H19"/>
    <mergeCell ref="D3:O3"/>
    <mergeCell ref="O5:O6"/>
    <mergeCell ref="O7:O13"/>
    <mergeCell ref="O14:O1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workbookViewId="0">
      <selection activeCell="B3" sqref="B3"/>
    </sheetView>
  </sheetViews>
  <sheetFormatPr baseColWidth="10" defaultRowHeight="12.75"/>
  <cols>
    <col min="1" max="1" width="6.7109375" style="1" customWidth="1"/>
    <col min="2" max="2" width="34" style="1" customWidth="1"/>
    <col min="3" max="3" width="10.7109375" style="1" customWidth="1"/>
    <col min="4" max="4" width="6.7109375" style="12" customWidth="1"/>
    <col min="5" max="5" width="23.140625" style="12" customWidth="1"/>
    <col min="6" max="11" width="3.7109375" style="1" customWidth="1"/>
    <col min="12" max="14" width="6.7109375" style="1" customWidth="1"/>
    <col min="15" max="15" width="5.7109375" style="1" customWidth="1"/>
    <col min="16" max="16" width="7.28515625" style="1" customWidth="1"/>
    <col min="17" max="16384" width="11.42578125" style="1"/>
  </cols>
  <sheetData>
    <row r="1" spans="1:16" ht="20.25">
      <c r="A1" s="58" t="s">
        <v>81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s="43" customFormat="1" ht="11.25"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6" s="44" customFormat="1" ht="19.5" thickBot="1">
      <c r="A3" s="3" t="s">
        <v>0</v>
      </c>
      <c r="C3" s="45"/>
      <c r="D3" s="65" t="s">
        <v>108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6" s="5" customFormat="1" ht="15.75" thickBot="1">
      <c r="A4" s="4"/>
      <c r="D4" s="21" t="s">
        <v>3</v>
      </c>
      <c r="E4" s="22" t="s">
        <v>15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3">
        <v>2016</v>
      </c>
    </row>
    <row r="5" spans="1:16" s="7" customFormat="1" ht="15">
      <c r="A5" s="60" t="s">
        <v>25</v>
      </c>
      <c r="B5" s="60"/>
      <c r="D5" s="30">
        <v>1</v>
      </c>
      <c r="E5" s="26" t="s">
        <v>22</v>
      </c>
      <c r="F5" s="18">
        <f>(H5*3)+(I5*2)+(J5*1)+(K5*0)</f>
        <v>3</v>
      </c>
      <c r="G5" s="18">
        <f>H5+I5+J5+K5</f>
        <v>1</v>
      </c>
      <c r="H5" s="19">
        <v>1</v>
      </c>
      <c r="I5" s="19">
        <v>0</v>
      </c>
      <c r="J5" s="19">
        <v>0</v>
      </c>
      <c r="K5" s="19">
        <v>0</v>
      </c>
      <c r="L5" s="19">
        <v>26</v>
      </c>
      <c r="M5" s="19">
        <v>10</v>
      </c>
      <c r="N5" s="20">
        <f>L5-M5</f>
        <v>16</v>
      </c>
      <c r="O5" s="68" t="s">
        <v>16</v>
      </c>
    </row>
    <row r="6" spans="1:16" s="7" customFormat="1" ht="15">
      <c r="A6" s="14" t="s">
        <v>2</v>
      </c>
      <c r="B6" s="7" t="s">
        <v>97</v>
      </c>
      <c r="D6" s="31">
        <v>2</v>
      </c>
      <c r="E6" s="10" t="s">
        <v>93</v>
      </c>
      <c r="F6" s="16">
        <f t="shared" ref="F6:F16" si="0">(H6*3)+(I6*2)+(J6*1)+(K6*0)</f>
        <v>3</v>
      </c>
      <c r="G6" s="16">
        <f t="shared" ref="G6:G16" si="1">H6+I6+J6+K6</f>
        <v>1</v>
      </c>
      <c r="H6" s="6">
        <v>1</v>
      </c>
      <c r="I6" s="6">
        <v>0</v>
      </c>
      <c r="J6" s="6">
        <v>0</v>
      </c>
      <c r="K6" s="6">
        <v>0</v>
      </c>
      <c r="L6" s="6">
        <v>24</v>
      </c>
      <c r="M6" s="6">
        <v>12</v>
      </c>
      <c r="N6" s="17">
        <f t="shared" ref="N6:N16" si="2">L6-M6</f>
        <v>12</v>
      </c>
      <c r="O6" s="69"/>
    </row>
    <row r="7" spans="1:16" s="7" customFormat="1" ht="15">
      <c r="B7" s="7" t="s">
        <v>98</v>
      </c>
      <c r="D7" s="34" t="s">
        <v>96</v>
      </c>
      <c r="E7" s="8" t="s">
        <v>20</v>
      </c>
      <c r="F7" s="16">
        <f t="shared" si="0"/>
        <v>3</v>
      </c>
      <c r="G7" s="16">
        <f t="shared" si="1"/>
        <v>1</v>
      </c>
      <c r="H7" s="6">
        <v>1</v>
      </c>
      <c r="I7" s="6">
        <v>0</v>
      </c>
      <c r="J7" s="6">
        <v>0</v>
      </c>
      <c r="K7" s="6">
        <v>0</v>
      </c>
      <c r="L7" s="6">
        <v>24</v>
      </c>
      <c r="M7" s="6">
        <v>12</v>
      </c>
      <c r="N7" s="17">
        <f t="shared" si="2"/>
        <v>12</v>
      </c>
      <c r="O7" s="73" t="s">
        <v>18</v>
      </c>
    </row>
    <row r="8" spans="1:16" s="7" customFormat="1" ht="15">
      <c r="B8" s="7" t="s">
        <v>99</v>
      </c>
      <c r="D8" s="35" t="s">
        <v>96</v>
      </c>
      <c r="E8" s="8" t="s">
        <v>29</v>
      </c>
      <c r="F8" s="16">
        <f t="shared" si="0"/>
        <v>3</v>
      </c>
      <c r="G8" s="16">
        <f t="shared" si="1"/>
        <v>1</v>
      </c>
      <c r="H8" s="6">
        <v>1</v>
      </c>
      <c r="I8" s="6">
        <v>0</v>
      </c>
      <c r="J8" s="6">
        <v>0</v>
      </c>
      <c r="K8" s="6">
        <v>0</v>
      </c>
      <c r="L8" s="6">
        <v>24</v>
      </c>
      <c r="M8" s="6">
        <v>12</v>
      </c>
      <c r="N8" s="17">
        <f t="shared" si="2"/>
        <v>12</v>
      </c>
      <c r="O8" s="74"/>
    </row>
    <row r="9" spans="1:16" s="7" customFormat="1" ht="15">
      <c r="B9" s="7" t="s">
        <v>100</v>
      </c>
      <c r="D9" s="27">
        <v>5</v>
      </c>
      <c r="E9" s="10" t="s">
        <v>19</v>
      </c>
      <c r="F9" s="16">
        <f t="shared" si="0"/>
        <v>3</v>
      </c>
      <c r="G9" s="16">
        <f t="shared" si="1"/>
        <v>1</v>
      </c>
      <c r="H9" s="6">
        <v>1</v>
      </c>
      <c r="I9" s="6">
        <v>0</v>
      </c>
      <c r="J9" s="6">
        <v>0</v>
      </c>
      <c r="K9" s="6">
        <v>0</v>
      </c>
      <c r="L9" s="6">
        <v>20</v>
      </c>
      <c r="M9" s="6">
        <v>16</v>
      </c>
      <c r="N9" s="17">
        <f t="shared" si="2"/>
        <v>4</v>
      </c>
      <c r="O9" s="74"/>
    </row>
    <row r="10" spans="1:16" s="7" customFormat="1" ht="15">
      <c r="B10" s="7" t="s">
        <v>101</v>
      </c>
      <c r="D10" s="32">
        <v>6</v>
      </c>
      <c r="E10" s="8" t="s">
        <v>94</v>
      </c>
      <c r="F10" s="16">
        <f t="shared" si="0"/>
        <v>2</v>
      </c>
      <c r="G10" s="16">
        <f t="shared" si="1"/>
        <v>1</v>
      </c>
      <c r="H10" s="6">
        <v>0</v>
      </c>
      <c r="I10" s="6">
        <v>1</v>
      </c>
      <c r="J10" s="6">
        <v>0</v>
      </c>
      <c r="K10" s="6">
        <v>0</v>
      </c>
      <c r="L10" s="6">
        <v>18</v>
      </c>
      <c r="M10" s="6">
        <v>18</v>
      </c>
      <c r="N10" s="17">
        <f t="shared" si="2"/>
        <v>0</v>
      </c>
      <c r="O10" s="74"/>
    </row>
    <row r="11" spans="1:16" s="7" customFormat="1" ht="15">
      <c r="B11" s="7" t="s">
        <v>102</v>
      </c>
      <c r="D11" s="24" t="s">
        <v>96</v>
      </c>
      <c r="E11" s="10" t="s">
        <v>31</v>
      </c>
      <c r="F11" s="16">
        <f t="shared" si="0"/>
        <v>2</v>
      </c>
      <c r="G11" s="16">
        <f t="shared" si="1"/>
        <v>1</v>
      </c>
      <c r="H11" s="6">
        <v>0</v>
      </c>
      <c r="I11" s="6">
        <v>1</v>
      </c>
      <c r="J11" s="6">
        <v>0</v>
      </c>
      <c r="K11" s="6">
        <v>0</v>
      </c>
      <c r="L11" s="6">
        <v>18</v>
      </c>
      <c r="M11" s="6">
        <v>18</v>
      </c>
      <c r="N11" s="17">
        <f t="shared" si="2"/>
        <v>0</v>
      </c>
      <c r="O11" s="74"/>
    </row>
    <row r="12" spans="1:16" s="7" customFormat="1" ht="15">
      <c r="D12" s="28">
        <v>8</v>
      </c>
      <c r="E12" s="10" t="s">
        <v>95</v>
      </c>
      <c r="F12" s="16">
        <f t="shared" si="0"/>
        <v>1</v>
      </c>
      <c r="G12" s="16">
        <f t="shared" si="1"/>
        <v>1</v>
      </c>
      <c r="H12" s="6">
        <v>0</v>
      </c>
      <c r="I12" s="6">
        <v>0</v>
      </c>
      <c r="J12" s="6">
        <v>1</v>
      </c>
      <c r="K12" s="6">
        <v>0</v>
      </c>
      <c r="L12" s="6">
        <v>16</v>
      </c>
      <c r="M12" s="6">
        <v>20</v>
      </c>
      <c r="N12" s="17">
        <f t="shared" si="2"/>
        <v>-4</v>
      </c>
      <c r="O12" s="74"/>
    </row>
    <row r="13" spans="1:16" s="7" customFormat="1" ht="15">
      <c r="A13" s="60" t="s">
        <v>24</v>
      </c>
      <c r="B13" s="60"/>
      <c r="D13" s="33">
        <v>9</v>
      </c>
      <c r="E13" s="8" t="s">
        <v>30</v>
      </c>
      <c r="F13" s="16">
        <f t="shared" si="0"/>
        <v>1</v>
      </c>
      <c r="G13" s="16">
        <f t="shared" si="1"/>
        <v>1</v>
      </c>
      <c r="H13" s="6">
        <v>0</v>
      </c>
      <c r="I13" s="6">
        <v>0</v>
      </c>
      <c r="J13" s="6">
        <v>1</v>
      </c>
      <c r="K13" s="6">
        <v>0</v>
      </c>
      <c r="L13" s="6">
        <v>12</v>
      </c>
      <c r="M13" s="6">
        <v>24</v>
      </c>
      <c r="N13" s="17">
        <f t="shared" si="2"/>
        <v>-12</v>
      </c>
      <c r="O13" s="75"/>
    </row>
    <row r="14" spans="1:16" s="7" customFormat="1" ht="15">
      <c r="A14" s="14" t="s">
        <v>2</v>
      </c>
      <c r="B14" s="7" t="s">
        <v>38</v>
      </c>
      <c r="D14" s="25" t="s">
        <v>96</v>
      </c>
      <c r="E14" s="10" t="s">
        <v>28</v>
      </c>
      <c r="F14" s="16">
        <f t="shared" si="0"/>
        <v>1</v>
      </c>
      <c r="G14" s="16">
        <f t="shared" si="1"/>
        <v>1</v>
      </c>
      <c r="H14" s="9">
        <v>0</v>
      </c>
      <c r="I14" s="9">
        <v>0</v>
      </c>
      <c r="J14" s="9">
        <v>1</v>
      </c>
      <c r="K14" s="9">
        <v>0</v>
      </c>
      <c r="L14" s="9">
        <v>12</v>
      </c>
      <c r="M14" s="9">
        <v>24</v>
      </c>
      <c r="N14" s="16">
        <f t="shared" si="2"/>
        <v>-12</v>
      </c>
      <c r="O14" s="70" t="s">
        <v>17</v>
      </c>
    </row>
    <row r="15" spans="1:16" s="7" customFormat="1" ht="15">
      <c r="B15" s="7" t="s">
        <v>39</v>
      </c>
      <c r="D15" s="36" t="s">
        <v>96</v>
      </c>
      <c r="E15" s="8" t="s">
        <v>32</v>
      </c>
      <c r="F15" s="16">
        <f t="shared" si="0"/>
        <v>1</v>
      </c>
      <c r="G15" s="16">
        <f t="shared" si="1"/>
        <v>1</v>
      </c>
      <c r="H15" s="6">
        <v>0</v>
      </c>
      <c r="I15" s="6">
        <v>0</v>
      </c>
      <c r="J15" s="6">
        <v>1</v>
      </c>
      <c r="K15" s="6">
        <v>0</v>
      </c>
      <c r="L15" s="6">
        <v>12</v>
      </c>
      <c r="M15" s="6">
        <v>24</v>
      </c>
      <c r="N15" s="17">
        <f t="shared" si="2"/>
        <v>-12</v>
      </c>
      <c r="O15" s="71"/>
    </row>
    <row r="16" spans="1:16" s="7" customFormat="1" ht="15.75" thickBot="1">
      <c r="B16" s="7" t="s">
        <v>40</v>
      </c>
      <c r="D16" s="29">
        <v>12</v>
      </c>
      <c r="E16" s="41" t="s">
        <v>21</v>
      </c>
      <c r="F16" s="37">
        <f t="shared" si="0"/>
        <v>1</v>
      </c>
      <c r="G16" s="37">
        <f t="shared" si="1"/>
        <v>1</v>
      </c>
      <c r="H16" s="38">
        <v>0</v>
      </c>
      <c r="I16" s="38">
        <v>0</v>
      </c>
      <c r="J16" s="38">
        <v>1</v>
      </c>
      <c r="K16" s="38">
        <v>0</v>
      </c>
      <c r="L16" s="38">
        <v>10</v>
      </c>
      <c r="M16" s="38">
        <v>26</v>
      </c>
      <c r="N16" s="37">
        <f t="shared" si="2"/>
        <v>-16</v>
      </c>
      <c r="O16" s="72"/>
    </row>
    <row r="17" spans="1:16" s="5" customFormat="1" ht="15">
      <c r="B17" s="5" t="s">
        <v>41</v>
      </c>
      <c r="D17" s="39" t="s">
        <v>104</v>
      </c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6" s="5" customFormat="1" ht="15">
      <c r="B18" s="7" t="s">
        <v>83</v>
      </c>
      <c r="D18" s="42"/>
      <c r="E18" s="42"/>
    </row>
    <row r="19" spans="1:16" s="5" customFormat="1" ht="15">
      <c r="B19" s="5" t="s">
        <v>42</v>
      </c>
      <c r="D19" s="77" t="s">
        <v>26</v>
      </c>
      <c r="E19" s="77"/>
      <c r="F19" s="77"/>
      <c r="G19" s="77"/>
      <c r="H19" s="77"/>
    </row>
    <row r="20" spans="1:16" s="5" customFormat="1" ht="15">
      <c r="D20" s="15" t="s">
        <v>2</v>
      </c>
      <c r="E20" s="57" t="s">
        <v>48</v>
      </c>
      <c r="F20" s="57"/>
      <c r="G20" s="57"/>
      <c r="H20" s="57"/>
      <c r="J20" s="15" t="s">
        <v>1</v>
      </c>
      <c r="K20" s="15"/>
      <c r="L20" s="57" t="s">
        <v>65</v>
      </c>
      <c r="M20" s="57"/>
      <c r="N20" s="57"/>
      <c r="O20" s="57"/>
      <c r="P20" s="57"/>
    </row>
    <row r="21" spans="1:16" s="5" customFormat="1" ht="15">
      <c r="A21" s="15" t="s">
        <v>1</v>
      </c>
      <c r="B21" s="5" t="s">
        <v>43</v>
      </c>
      <c r="E21" s="57" t="s">
        <v>49</v>
      </c>
      <c r="F21" s="57"/>
      <c r="G21" s="57"/>
      <c r="H21" s="57"/>
      <c r="L21" s="57" t="s">
        <v>53</v>
      </c>
      <c r="M21" s="57"/>
      <c r="N21" s="57"/>
      <c r="O21" s="57"/>
      <c r="P21" s="57"/>
    </row>
    <row r="22" spans="1:16" s="5" customFormat="1" ht="15">
      <c r="B22" s="5" t="s">
        <v>44</v>
      </c>
      <c r="E22" s="57" t="s">
        <v>50</v>
      </c>
      <c r="F22" s="57"/>
      <c r="G22" s="57"/>
      <c r="H22" s="57"/>
      <c r="L22" s="57" t="s">
        <v>86</v>
      </c>
      <c r="M22" s="57"/>
      <c r="N22" s="57"/>
      <c r="O22" s="57"/>
      <c r="P22" s="57"/>
    </row>
    <row r="23" spans="1:16" s="5" customFormat="1" ht="15">
      <c r="B23" s="5" t="s">
        <v>45</v>
      </c>
      <c r="E23" s="57" t="s">
        <v>85</v>
      </c>
      <c r="F23" s="57"/>
      <c r="G23" s="57"/>
      <c r="H23" s="57"/>
      <c r="L23" s="57" t="s">
        <v>54</v>
      </c>
      <c r="M23" s="57"/>
      <c r="N23" s="57"/>
      <c r="O23" s="57"/>
      <c r="P23" s="57"/>
    </row>
    <row r="24" spans="1:16" s="5" customFormat="1" ht="15">
      <c r="B24" s="5" t="s">
        <v>46</v>
      </c>
      <c r="E24" s="76" t="s">
        <v>51</v>
      </c>
      <c r="F24" s="76"/>
      <c r="G24" s="76"/>
      <c r="H24" s="76"/>
      <c r="I24" s="11"/>
      <c r="L24" s="76" t="s">
        <v>55</v>
      </c>
      <c r="M24" s="76"/>
      <c r="N24" s="76"/>
      <c r="O24" s="76"/>
      <c r="P24" s="76"/>
    </row>
    <row r="25" spans="1:16" s="5" customFormat="1" ht="15">
      <c r="B25" s="5" t="s">
        <v>47</v>
      </c>
      <c r="E25" s="57" t="s">
        <v>52</v>
      </c>
      <c r="F25" s="57"/>
      <c r="G25" s="57"/>
      <c r="H25" s="57"/>
      <c r="L25" s="57" t="s">
        <v>56</v>
      </c>
      <c r="M25" s="57"/>
      <c r="N25" s="57"/>
      <c r="O25" s="57"/>
      <c r="P25" s="57"/>
    </row>
    <row r="26" spans="1:16" s="5" customFormat="1" ht="15">
      <c r="B26" s="7" t="s">
        <v>84</v>
      </c>
      <c r="D26" s="42"/>
      <c r="E26" s="42"/>
    </row>
    <row r="27" spans="1:16" s="5" customFormat="1" ht="15">
      <c r="D27" s="77" t="s">
        <v>23</v>
      </c>
      <c r="E27" s="77"/>
      <c r="F27" s="77"/>
      <c r="G27" s="77"/>
      <c r="H27" s="77"/>
    </row>
    <row r="28" spans="1:16" s="5" customFormat="1" ht="15">
      <c r="A28" s="77" t="s">
        <v>82</v>
      </c>
      <c r="B28" s="77"/>
      <c r="C28" s="77"/>
      <c r="D28" s="15" t="s">
        <v>2</v>
      </c>
      <c r="E28" s="57" t="s">
        <v>57</v>
      </c>
      <c r="F28" s="57"/>
      <c r="G28" s="57"/>
      <c r="H28" s="57"/>
      <c r="J28" s="15" t="s">
        <v>1</v>
      </c>
      <c r="K28" s="15"/>
      <c r="L28" s="57" t="s">
        <v>87</v>
      </c>
      <c r="M28" s="57"/>
      <c r="N28" s="57"/>
      <c r="O28" s="57"/>
      <c r="P28" s="57"/>
    </row>
    <row r="29" spans="1:16" s="5" customFormat="1" ht="15">
      <c r="A29" s="15" t="s">
        <v>2</v>
      </c>
      <c r="B29" s="5" t="s">
        <v>76</v>
      </c>
      <c r="E29" s="57" t="s">
        <v>88</v>
      </c>
      <c r="F29" s="57"/>
      <c r="G29" s="57"/>
      <c r="H29" s="57"/>
      <c r="L29" s="57" t="s">
        <v>51</v>
      </c>
      <c r="M29" s="57"/>
      <c r="N29" s="57"/>
      <c r="O29" s="57"/>
      <c r="P29" s="57"/>
    </row>
    <row r="30" spans="1:16" s="5" customFormat="1" ht="15">
      <c r="B30" s="5" t="s">
        <v>77</v>
      </c>
      <c r="E30" s="57" t="s">
        <v>58</v>
      </c>
      <c r="F30" s="57"/>
      <c r="G30" s="57"/>
      <c r="H30" s="57"/>
      <c r="L30" s="57" t="s">
        <v>62</v>
      </c>
      <c r="M30" s="57"/>
      <c r="N30" s="57"/>
      <c r="O30" s="57"/>
      <c r="P30" s="57"/>
    </row>
    <row r="31" spans="1:16" s="5" customFormat="1" ht="15">
      <c r="B31" s="5" t="s">
        <v>78</v>
      </c>
      <c r="E31" s="57" t="s">
        <v>59</v>
      </c>
      <c r="F31" s="57"/>
      <c r="G31" s="57"/>
      <c r="H31" s="57"/>
      <c r="L31" s="57" t="s">
        <v>63</v>
      </c>
      <c r="M31" s="57"/>
      <c r="N31" s="57"/>
      <c r="O31" s="57"/>
      <c r="P31" s="57"/>
    </row>
    <row r="32" spans="1:16" s="5" customFormat="1" ht="15">
      <c r="B32" s="5" t="s">
        <v>79</v>
      </c>
      <c r="E32" s="57" t="s">
        <v>60</v>
      </c>
      <c r="F32" s="57"/>
      <c r="G32" s="57"/>
      <c r="H32" s="57"/>
      <c r="L32" s="76" t="s">
        <v>64</v>
      </c>
      <c r="M32" s="76"/>
      <c r="N32" s="76"/>
      <c r="O32" s="76"/>
      <c r="P32" s="76"/>
    </row>
    <row r="33" spans="1:16" s="5" customFormat="1" ht="15">
      <c r="B33" s="5" t="s">
        <v>80</v>
      </c>
      <c r="E33" s="57" t="s">
        <v>61</v>
      </c>
      <c r="F33" s="57"/>
      <c r="G33" s="57"/>
      <c r="H33" s="57"/>
      <c r="L33" s="57" t="s">
        <v>13</v>
      </c>
      <c r="M33" s="57"/>
      <c r="N33" s="57"/>
      <c r="O33" s="57"/>
      <c r="P33" s="57"/>
    </row>
    <row r="34" spans="1:16" s="5" customFormat="1" ht="15">
      <c r="B34" s="5" t="s">
        <v>89</v>
      </c>
      <c r="D34" s="42"/>
      <c r="E34" s="42"/>
    </row>
    <row r="35" spans="1:16" s="5" customFormat="1" ht="15">
      <c r="D35" s="67" t="s">
        <v>27</v>
      </c>
      <c r="E35" s="67"/>
      <c r="F35" s="67"/>
      <c r="G35" s="67"/>
      <c r="H35" s="67"/>
      <c r="I35" s="67"/>
      <c r="J35" s="67"/>
      <c r="K35" s="67"/>
    </row>
    <row r="36" spans="1:16" s="5" customFormat="1" ht="15">
      <c r="A36" s="15" t="s">
        <v>1</v>
      </c>
      <c r="B36" s="5" t="s">
        <v>33</v>
      </c>
      <c r="D36" s="15" t="s">
        <v>2</v>
      </c>
      <c r="E36" s="57" t="s">
        <v>66</v>
      </c>
      <c r="F36" s="57"/>
      <c r="G36" s="57"/>
      <c r="H36" s="57"/>
      <c r="J36" s="15" t="s">
        <v>1</v>
      </c>
      <c r="K36" s="15"/>
      <c r="L36" s="57" t="s">
        <v>71</v>
      </c>
      <c r="M36" s="57"/>
      <c r="N36" s="57"/>
      <c r="O36" s="57"/>
      <c r="P36" s="57"/>
    </row>
    <row r="37" spans="1:16" s="5" customFormat="1" ht="15">
      <c r="B37" s="5" t="s">
        <v>34</v>
      </c>
      <c r="E37" s="57" t="s">
        <v>91</v>
      </c>
      <c r="F37" s="57"/>
      <c r="G37" s="57"/>
      <c r="H37" s="57"/>
      <c r="L37" s="57" t="s">
        <v>72</v>
      </c>
      <c r="M37" s="57"/>
      <c r="N37" s="57"/>
      <c r="O37" s="57"/>
      <c r="P37" s="57"/>
    </row>
    <row r="38" spans="1:16" s="5" customFormat="1" ht="15">
      <c r="B38" s="5" t="s">
        <v>35</v>
      </c>
      <c r="E38" s="57" t="s">
        <v>67</v>
      </c>
      <c r="F38" s="57"/>
      <c r="G38" s="57"/>
      <c r="H38" s="57"/>
      <c r="L38" s="57" t="s">
        <v>92</v>
      </c>
      <c r="M38" s="57"/>
      <c r="N38" s="57"/>
      <c r="O38" s="57"/>
      <c r="P38" s="57"/>
    </row>
    <row r="39" spans="1:16" s="5" customFormat="1" ht="15">
      <c r="B39" s="5" t="s">
        <v>36</v>
      </c>
      <c r="E39" s="57" t="s">
        <v>68</v>
      </c>
      <c r="F39" s="57"/>
      <c r="G39" s="57"/>
      <c r="H39" s="57"/>
      <c r="L39" s="57" t="s">
        <v>73</v>
      </c>
      <c r="M39" s="57"/>
      <c r="N39" s="57"/>
      <c r="O39" s="57"/>
      <c r="P39" s="57"/>
    </row>
    <row r="40" spans="1:16" s="5" customFormat="1" ht="15">
      <c r="B40" s="5" t="s">
        <v>90</v>
      </c>
      <c r="E40" s="76" t="s">
        <v>69</v>
      </c>
      <c r="F40" s="76"/>
      <c r="G40" s="76"/>
      <c r="H40" s="76"/>
      <c r="L40" s="76" t="s">
        <v>74</v>
      </c>
      <c r="M40" s="76"/>
      <c r="N40" s="76"/>
      <c r="O40" s="76"/>
      <c r="P40" s="76"/>
    </row>
    <row r="41" spans="1:16" s="5" customFormat="1" ht="15">
      <c r="B41" s="5" t="s">
        <v>37</v>
      </c>
      <c r="E41" s="57" t="s">
        <v>70</v>
      </c>
      <c r="F41" s="57"/>
      <c r="G41" s="57"/>
      <c r="H41" s="57"/>
      <c r="L41" s="57" t="s">
        <v>75</v>
      </c>
      <c r="M41" s="57"/>
      <c r="N41" s="57"/>
      <c r="O41" s="57"/>
      <c r="P41" s="57"/>
    </row>
  </sheetData>
  <mergeCells count="48">
    <mergeCell ref="E41:H41"/>
    <mergeCell ref="L41:P41"/>
    <mergeCell ref="D35:K35"/>
    <mergeCell ref="E36:H36"/>
    <mergeCell ref="L36:P36"/>
    <mergeCell ref="E37:H37"/>
    <mergeCell ref="L37:P37"/>
    <mergeCell ref="E38:H38"/>
    <mergeCell ref="L38:P38"/>
    <mergeCell ref="E39:H39"/>
    <mergeCell ref="L39:P39"/>
    <mergeCell ref="E40:H40"/>
    <mergeCell ref="L22:P22"/>
    <mergeCell ref="L40:P40"/>
    <mergeCell ref="A28:C28"/>
    <mergeCell ref="E28:H28"/>
    <mergeCell ref="L28:P28"/>
    <mergeCell ref="E29:H29"/>
    <mergeCell ref="L29:P29"/>
    <mergeCell ref="E30:H30"/>
    <mergeCell ref="L30:P30"/>
    <mergeCell ref="E31:H31"/>
    <mergeCell ref="E32:H32"/>
    <mergeCell ref="L32:P32"/>
    <mergeCell ref="E33:H33"/>
    <mergeCell ref="L33:P33"/>
    <mergeCell ref="D27:H27"/>
    <mergeCell ref="L31:P31"/>
    <mergeCell ref="O7:O13"/>
    <mergeCell ref="A13:B13"/>
    <mergeCell ref="O14:O16"/>
    <mergeCell ref="D19:H19"/>
    <mergeCell ref="E23:H23"/>
    <mergeCell ref="L23:P23"/>
    <mergeCell ref="E24:H24"/>
    <mergeCell ref="L24:P24"/>
    <mergeCell ref="E25:H25"/>
    <mergeCell ref="L25:P25"/>
    <mergeCell ref="E20:H20"/>
    <mergeCell ref="L20:P20"/>
    <mergeCell ref="E21:H21"/>
    <mergeCell ref="L21:P21"/>
    <mergeCell ref="E22:H22"/>
    <mergeCell ref="A1:P1"/>
    <mergeCell ref="D2:O2"/>
    <mergeCell ref="D3:O3"/>
    <mergeCell ref="A5:B5"/>
    <mergeCell ref="O5:O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workbookViewId="0">
      <selection activeCell="Q12" sqref="Q12"/>
    </sheetView>
  </sheetViews>
  <sheetFormatPr baseColWidth="10" defaultRowHeight="12.75"/>
  <cols>
    <col min="1" max="1" width="6.7109375" style="1" customWidth="1"/>
    <col min="2" max="2" width="34" style="1" customWidth="1"/>
    <col min="3" max="3" width="10.7109375" style="1" customWidth="1"/>
    <col min="4" max="4" width="6.7109375" style="12" customWidth="1"/>
    <col min="5" max="5" width="23.140625" style="12" customWidth="1"/>
    <col min="6" max="11" width="3.7109375" style="1" customWidth="1"/>
    <col min="12" max="14" width="6.7109375" style="1" customWidth="1"/>
    <col min="15" max="15" width="5.7109375" style="1" customWidth="1"/>
    <col min="16" max="16" width="7.28515625" style="1" customWidth="1"/>
    <col min="17" max="16384" width="11.42578125" style="1"/>
  </cols>
  <sheetData>
    <row r="1" spans="1:16" ht="20.25">
      <c r="A1" s="58" t="s">
        <v>81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s="43" customFormat="1" ht="11.25"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6" s="44" customFormat="1" ht="19.5" thickBot="1">
      <c r="A3" s="3" t="s">
        <v>0</v>
      </c>
      <c r="C3" s="45"/>
      <c r="D3" s="65" t="s">
        <v>107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6" s="5" customFormat="1" ht="15.75" thickBot="1">
      <c r="A4" s="4"/>
      <c r="D4" s="21" t="s">
        <v>3</v>
      </c>
      <c r="E4" s="22" t="s">
        <v>15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3">
        <v>2016</v>
      </c>
    </row>
    <row r="5" spans="1:16" s="7" customFormat="1" ht="15">
      <c r="A5" s="60" t="s">
        <v>25</v>
      </c>
      <c r="B5" s="60"/>
      <c r="D5" s="30">
        <v>1</v>
      </c>
      <c r="E5" s="26" t="s">
        <v>22</v>
      </c>
      <c r="F5" s="18">
        <f>(H5*3)+(I5*2)+(J5*1)+(K5*0)</f>
        <v>3</v>
      </c>
      <c r="G5" s="18">
        <f>H5+I5+J5+K5</f>
        <v>1</v>
      </c>
      <c r="H5" s="19">
        <v>1</v>
      </c>
      <c r="I5" s="19">
        <v>0</v>
      </c>
      <c r="J5" s="19">
        <v>0</v>
      </c>
      <c r="K5" s="19">
        <v>0</v>
      </c>
      <c r="L5" s="19">
        <v>26</v>
      </c>
      <c r="M5" s="19">
        <v>10</v>
      </c>
      <c r="N5" s="20">
        <f>L5-M5</f>
        <v>16</v>
      </c>
      <c r="O5" s="68" t="s">
        <v>16</v>
      </c>
    </row>
    <row r="6" spans="1:16" s="7" customFormat="1" ht="15">
      <c r="A6" s="14" t="s">
        <v>2</v>
      </c>
      <c r="B6" s="7" t="s">
        <v>97</v>
      </c>
      <c r="D6" s="31">
        <v>2</v>
      </c>
      <c r="E6" s="10" t="s">
        <v>93</v>
      </c>
      <c r="F6" s="16">
        <f t="shared" ref="F6:F16" si="0">(H6*3)+(I6*2)+(J6*1)+(K6*0)</f>
        <v>3</v>
      </c>
      <c r="G6" s="16">
        <f t="shared" ref="G6:G16" si="1">H6+I6+J6+K6</f>
        <v>1</v>
      </c>
      <c r="H6" s="6">
        <v>1</v>
      </c>
      <c r="I6" s="6">
        <v>0</v>
      </c>
      <c r="J6" s="6">
        <v>0</v>
      </c>
      <c r="K6" s="6">
        <v>0</v>
      </c>
      <c r="L6" s="6">
        <v>24</v>
      </c>
      <c r="M6" s="6">
        <v>12</v>
      </c>
      <c r="N6" s="17">
        <f t="shared" ref="N6:N16" si="2">L6-M6</f>
        <v>12</v>
      </c>
      <c r="O6" s="69"/>
    </row>
    <row r="7" spans="1:16" s="7" customFormat="1" ht="15">
      <c r="B7" s="7" t="s">
        <v>98</v>
      </c>
      <c r="D7" s="34" t="s">
        <v>96</v>
      </c>
      <c r="E7" s="8" t="s">
        <v>20</v>
      </c>
      <c r="F7" s="16">
        <f t="shared" si="0"/>
        <v>3</v>
      </c>
      <c r="G7" s="16">
        <f t="shared" si="1"/>
        <v>1</v>
      </c>
      <c r="H7" s="6">
        <v>1</v>
      </c>
      <c r="I7" s="6">
        <v>0</v>
      </c>
      <c r="J7" s="6">
        <v>0</v>
      </c>
      <c r="K7" s="6">
        <v>0</v>
      </c>
      <c r="L7" s="6">
        <v>24</v>
      </c>
      <c r="M7" s="6">
        <v>12</v>
      </c>
      <c r="N7" s="17">
        <f t="shared" si="2"/>
        <v>12</v>
      </c>
      <c r="O7" s="73" t="s">
        <v>18</v>
      </c>
    </row>
    <row r="8" spans="1:16" s="7" customFormat="1" ht="15">
      <c r="B8" s="7" t="s">
        <v>99</v>
      </c>
      <c r="D8" s="35" t="s">
        <v>96</v>
      </c>
      <c r="E8" s="8" t="s">
        <v>29</v>
      </c>
      <c r="F8" s="16">
        <f t="shared" si="0"/>
        <v>3</v>
      </c>
      <c r="G8" s="16">
        <f t="shared" si="1"/>
        <v>1</v>
      </c>
      <c r="H8" s="6">
        <v>1</v>
      </c>
      <c r="I8" s="6">
        <v>0</v>
      </c>
      <c r="J8" s="6">
        <v>0</v>
      </c>
      <c r="K8" s="6">
        <v>0</v>
      </c>
      <c r="L8" s="6">
        <v>24</v>
      </c>
      <c r="M8" s="6">
        <v>12</v>
      </c>
      <c r="N8" s="17">
        <f t="shared" si="2"/>
        <v>12</v>
      </c>
      <c r="O8" s="74"/>
    </row>
    <row r="9" spans="1:16" s="7" customFormat="1" ht="15">
      <c r="B9" s="7" t="s">
        <v>100</v>
      </c>
      <c r="D9" s="27">
        <v>5</v>
      </c>
      <c r="E9" s="10" t="s">
        <v>19</v>
      </c>
      <c r="F9" s="16">
        <f t="shared" si="0"/>
        <v>3</v>
      </c>
      <c r="G9" s="16">
        <f t="shared" si="1"/>
        <v>1</v>
      </c>
      <c r="H9" s="6">
        <v>1</v>
      </c>
      <c r="I9" s="6">
        <v>0</v>
      </c>
      <c r="J9" s="6">
        <v>0</v>
      </c>
      <c r="K9" s="6">
        <v>0</v>
      </c>
      <c r="L9" s="6">
        <v>20</v>
      </c>
      <c r="M9" s="6">
        <v>16</v>
      </c>
      <c r="N9" s="17">
        <f t="shared" si="2"/>
        <v>4</v>
      </c>
      <c r="O9" s="74"/>
    </row>
    <row r="10" spans="1:16" s="7" customFormat="1" ht="15">
      <c r="B10" s="7" t="s">
        <v>101</v>
      </c>
      <c r="D10" s="32">
        <v>6</v>
      </c>
      <c r="E10" s="8" t="s">
        <v>94</v>
      </c>
      <c r="F10" s="16">
        <f t="shared" si="0"/>
        <v>2</v>
      </c>
      <c r="G10" s="16">
        <f t="shared" si="1"/>
        <v>1</v>
      </c>
      <c r="H10" s="6">
        <v>0</v>
      </c>
      <c r="I10" s="6">
        <v>1</v>
      </c>
      <c r="J10" s="6">
        <v>0</v>
      </c>
      <c r="K10" s="6">
        <v>0</v>
      </c>
      <c r="L10" s="6">
        <v>18</v>
      </c>
      <c r="M10" s="6">
        <v>18</v>
      </c>
      <c r="N10" s="17">
        <f t="shared" si="2"/>
        <v>0</v>
      </c>
      <c r="O10" s="74"/>
    </row>
    <row r="11" spans="1:16" s="7" customFormat="1" ht="15">
      <c r="B11" s="7" t="s">
        <v>102</v>
      </c>
      <c r="D11" s="24" t="s">
        <v>96</v>
      </c>
      <c r="E11" s="10" t="s">
        <v>31</v>
      </c>
      <c r="F11" s="16">
        <f t="shared" si="0"/>
        <v>2</v>
      </c>
      <c r="G11" s="16">
        <f t="shared" si="1"/>
        <v>1</v>
      </c>
      <c r="H11" s="6">
        <v>0</v>
      </c>
      <c r="I11" s="6">
        <v>1</v>
      </c>
      <c r="J11" s="6">
        <v>0</v>
      </c>
      <c r="K11" s="6">
        <v>0</v>
      </c>
      <c r="L11" s="6">
        <v>18</v>
      </c>
      <c r="M11" s="6">
        <v>18</v>
      </c>
      <c r="N11" s="17">
        <f t="shared" si="2"/>
        <v>0</v>
      </c>
      <c r="O11" s="74"/>
    </row>
    <row r="12" spans="1:16" s="7" customFormat="1" ht="15">
      <c r="D12" s="28">
        <v>8</v>
      </c>
      <c r="E12" s="10" t="s">
        <v>95</v>
      </c>
      <c r="F12" s="16">
        <f t="shared" si="0"/>
        <v>1</v>
      </c>
      <c r="G12" s="16">
        <f t="shared" si="1"/>
        <v>1</v>
      </c>
      <c r="H12" s="6">
        <v>0</v>
      </c>
      <c r="I12" s="6">
        <v>0</v>
      </c>
      <c r="J12" s="6">
        <v>1</v>
      </c>
      <c r="K12" s="6">
        <v>0</v>
      </c>
      <c r="L12" s="6">
        <v>16</v>
      </c>
      <c r="M12" s="6">
        <v>20</v>
      </c>
      <c r="N12" s="17">
        <f t="shared" si="2"/>
        <v>-4</v>
      </c>
      <c r="O12" s="74"/>
    </row>
    <row r="13" spans="1:16" s="7" customFormat="1" ht="15">
      <c r="A13" s="60" t="s">
        <v>24</v>
      </c>
      <c r="B13" s="60"/>
      <c r="D13" s="33">
        <v>9</v>
      </c>
      <c r="E13" s="8" t="s">
        <v>30</v>
      </c>
      <c r="F13" s="16">
        <f t="shared" si="0"/>
        <v>1</v>
      </c>
      <c r="G13" s="16">
        <f t="shared" si="1"/>
        <v>1</v>
      </c>
      <c r="H13" s="6">
        <v>0</v>
      </c>
      <c r="I13" s="6">
        <v>0</v>
      </c>
      <c r="J13" s="6">
        <v>1</v>
      </c>
      <c r="K13" s="6">
        <v>0</v>
      </c>
      <c r="L13" s="6">
        <v>12</v>
      </c>
      <c r="M13" s="6">
        <v>24</v>
      </c>
      <c r="N13" s="17">
        <f t="shared" si="2"/>
        <v>-12</v>
      </c>
      <c r="O13" s="75"/>
    </row>
    <row r="14" spans="1:16" s="7" customFormat="1" ht="15">
      <c r="A14" s="14" t="s">
        <v>2</v>
      </c>
      <c r="B14" s="7" t="s">
        <v>38</v>
      </c>
      <c r="D14" s="25" t="s">
        <v>96</v>
      </c>
      <c r="E14" s="10" t="s">
        <v>28</v>
      </c>
      <c r="F14" s="16">
        <f t="shared" si="0"/>
        <v>1</v>
      </c>
      <c r="G14" s="16">
        <f t="shared" si="1"/>
        <v>1</v>
      </c>
      <c r="H14" s="9">
        <v>0</v>
      </c>
      <c r="I14" s="9">
        <v>0</v>
      </c>
      <c r="J14" s="9">
        <v>1</v>
      </c>
      <c r="K14" s="9">
        <v>0</v>
      </c>
      <c r="L14" s="9">
        <v>12</v>
      </c>
      <c r="M14" s="9">
        <v>24</v>
      </c>
      <c r="N14" s="16">
        <f t="shared" si="2"/>
        <v>-12</v>
      </c>
      <c r="O14" s="70" t="s">
        <v>17</v>
      </c>
    </row>
    <row r="15" spans="1:16" s="7" customFormat="1" ht="15">
      <c r="B15" s="7" t="s">
        <v>39</v>
      </c>
      <c r="D15" s="36" t="s">
        <v>96</v>
      </c>
      <c r="E15" s="8" t="s">
        <v>32</v>
      </c>
      <c r="F15" s="16">
        <f t="shared" si="0"/>
        <v>1</v>
      </c>
      <c r="G15" s="16">
        <f t="shared" si="1"/>
        <v>1</v>
      </c>
      <c r="H15" s="6">
        <v>0</v>
      </c>
      <c r="I15" s="6">
        <v>0</v>
      </c>
      <c r="J15" s="6">
        <v>1</v>
      </c>
      <c r="K15" s="6">
        <v>0</v>
      </c>
      <c r="L15" s="6">
        <v>12</v>
      </c>
      <c r="M15" s="6">
        <v>24</v>
      </c>
      <c r="N15" s="17">
        <f t="shared" si="2"/>
        <v>-12</v>
      </c>
      <c r="O15" s="71"/>
    </row>
    <row r="16" spans="1:16" s="7" customFormat="1" ht="15.75" thickBot="1">
      <c r="B16" s="7" t="s">
        <v>40</v>
      </c>
      <c r="D16" s="29">
        <v>12</v>
      </c>
      <c r="E16" s="41" t="s">
        <v>21</v>
      </c>
      <c r="F16" s="37">
        <f t="shared" si="0"/>
        <v>1</v>
      </c>
      <c r="G16" s="37">
        <f t="shared" si="1"/>
        <v>1</v>
      </c>
      <c r="H16" s="38">
        <v>0</v>
      </c>
      <c r="I16" s="38">
        <v>0</v>
      </c>
      <c r="J16" s="38">
        <v>1</v>
      </c>
      <c r="K16" s="38">
        <v>0</v>
      </c>
      <c r="L16" s="38">
        <v>10</v>
      </c>
      <c r="M16" s="38">
        <v>26</v>
      </c>
      <c r="N16" s="37">
        <f t="shared" si="2"/>
        <v>-16</v>
      </c>
      <c r="O16" s="72"/>
    </row>
    <row r="17" spans="1:16" s="5" customFormat="1" ht="15">
      <c r="B17" s="5" t="s">
        <v>41</v>
      </c>
      <c r="D17" s="39" t="s">
        <v>104</v>
      </c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6" s="5" customFormat="1" ht="15">
      <c r="B18" s="7" t="s">
        <v>83</v>
      </c>
      <c r="D18" s="42"/>
      <c r="E18" s="42"/>
    </row>
    <row r="19" spans="1:16" s="5" customFormat="1" ht="15">
      <c r="B19" s="5" t="s">
        <v>42</v>
      </c>
      <c r="D19" s="77" t="s">
        <v>26</v>
      </c>
      <c r="E19" s="77"/>
      <c r="F19" s="77"/>
      <c r="G19" s="77"/>
      <c r="H19" s="77"/>
    </row>
    <row r="20" spans="1:16" s="5" customFormat="1" ht="15">
      <c r="D20" s="15" t="s">
        <v>2</v>
      </c>
      <c r="E20" s="57" t="s">
        <v>48</v>
      </c>
      <c r="F20" s="57"/>
      <c r="G20" s="57"/>
      <c r="H20" s="57"/>
      <c r="J20" s="15" t="s">
        <v>1</v>
      </c>
      <c r="K20" s="15"/>
      <c r="L20" s="57" t="s">
        <v>65</v>
      </c>
      <c r="M20" s="57"/>
      <c r="N20" s="57"/>
      <c r="O20" s="57"/>
      <c r="P20" s="57"/>
    </row>
    <row r="21" spans="1:16" s="5" customFormat="1" ht="15">
      <c r="A21" s="15" t="s">
        <v>1</v>
      </c>
      <c r="B21" s="5" t="s">
        <v>43</v>
      </c>
      <c r="E21" s="57" t="s">
        <v>49</v>
      </c>
      <c r="F21" s="57"/>
      <c r="G21" s="57"/>
      <c r="H21" s="57"/>
      <c r="L21" s="57" t="s">
        <v>53</v>
      </c>
      <c r="M21" s="57"/>
      <c r="N21" s="57"/>
      <c r="O21" s="57"/>
      <c r="P21" s="57"/>
    </row>
    <row r="22" spans="1:16" s="5" customFormat="1" ht="15">
      <c r="B22" s="5" t="s">
        <v>44</v>
      </c>
      <c r="E22" s="57" t="s">
        <v>50</v>
      </c>
      <c r="F22" s="57"/>
      <c r="G22" s="57"/>
      <c r="H22" s="57"/>
      <c r="L22" s="57" t="s">
        <v>86</v>
      </c>
      <c r="M22" s="57"/>
      <c r="N22" s="57"/>
      <c r="O22" s="57"/>
      <c r="P22" s="57"/>
    </row>
    <row r="23" spans="1:16" s="5" customFormat="1" ht="15">
      <c r="B23" s="5" t="s">
        <v>45</v>
      </c>
      <c r="E23" s="57" t="s">
        <v>85</v>
      </c>
      <c r="F23" s="57"/>
      <c r="G23" s="57"/>
      <c r="H23" s="57"/>
      <c r="L23" s="57" t="s">
        <v>54</v>
      </c>
      <c r="M23" s="57"/>
      <c r="N23" s="57"/>
      <c r="O23" s="57"/>
      <c r="P23" s="57"/>
    </row>
    <row r="24" spans="1:16" s="5" customFormat="1" ht="15">
      <c r="B24" s="5" t="s">
        <v>46</v>
      </c>
      <c r="E24" s="76" t="s">
        <v>51</v>
      </c>
      <c r="F24" s="76"/>
      <c r="G24" s="76"/>
      <c r="H24" s="76"/>
      <c r="I24" s="11"/>
      <c r="L24" s="76" t="s">
        <v>55</v>
      </c>
      <c r="M24" s="76"/>
      <c r="N24" s="76"/>
      <c r="O24" s="76"/>
      <c r="P24" s="76"/>
    </row>
    <row r="25" spans="1:16" s="5" customFormat="1" ht="15">
      <c r="B25" s="5" t="s">
        <v>47</v>
      </c>
      <c r="E25" s="57" t="s">
        <v>52</v>
      </c>
      <c r="F25" s="57"/>
      <c r="G25" s="57"/>
      <c r="H25" s="57"/>
      <c r="L25" s="57" t="s">
        <v>56</v>
      </c>
      <c r="M25" s="57"/>
      <c r="N25" s="57"/>
      <c r="O25" s="57"/>
      <c r="P25" s="57"/>
    </row>
    <row r="26" spans="1:16" s="5" customFormat="1" ht="15">
      <c r="B26" s="7" t="s">
        <v>84</v>
      </c>
      <c r="D26" s="42"/>
      <c r="E26" s="42"/>
    </row>
    <row r="27" spans="1:16" s="5" customFormat="1" ht="15">
      <c r="D27" s="77" t="s">
        <v>23</v>
      </c>
      <c r="E27" s="77"/>
      <c r="F27" s="77"/>
      <c r="G27" s="77"/>
      <c r="H27" s="77"/>
    </row>
    <row r="28" spans="1:16" s="5" customFormat="1" ht="15">
      <c r="A28" s="77" t="s">
        <v>82</v>
      </c>
      <c r="B28" s="77"/>
      <c r="C28" s="77"/>
      <c r="D28" s="15" t="s">
        <v>2</v>
      </c>
      <c r="E28" s="57" t="s">
        <v>57</v>
      </c>
      <c r="F28" s="57"/>
      <c r="G28" s="57"/>
      <c r="H28" s="57"/>
      <c r="J28" s="15" t="s">
        <v>1</v>
      </c>
      <c r="K28" s="15"/>
      <c r="L28" s="57" t="s">
        <v>87</v>
      </c>
      <c r="M28" s="57"/>
      <c r="N28" s="57"/>
      <c r="O28" s="57"/>
      <c r="P28" s="57"/>
    </row>
    <row r="29" spans="1:16" s="5" customFormat="1" ht="15">
      <c r="A29" s="15" t="s">
        <v>2</v>
      </c>
      <c r="B29" s="5" t="s">
        <v>76</v>
      </c>
      <c r="E29" s="57" t="s">
        <v>88</v>
      </c>
      <c r="F29" s="57"/>
      <c r="G29" s="57"/>
      <c r="H29" s="57"/>
      <c r="L29" s="57" t="s">
        <v>51</v>
      </c>
      <c r="M29" s="57"/>
      <c r="N29" s="57"/>
      <c r="O29" s="57"/>
      <c r="P29" s="57"/>
    </row>
    <row r="30" spans="1:16" s="5" customFormat="1" ht="15">
      <c r="B30" s="5" t="s">
        <v>77</v>
      </c>
      <c r="E30" s="57" t="s">
        <v>58</v>
      </c>
      <c r="F30" s="57"/>
      <c r="G30" s="57"/>
      <c r="H30" s="57"/>
      <c r="L30" s="57" t="s">
        <v>62</v>
      </c>
      <c r="M30" s="57"/>
      <c r="N30" s="57"/>
      <c r="O30" s="57"/>
      <c r="P30" s="57"/>
    </row>
    <row r="31" spans="1:16" s="5" customFormat="1" ht="15">
      <c r="B31" s="5" t="s">
        <v>78</v>
      </c>
      <c r="E31" s="57" t="s">
        <v>59</v>
      </c>
      <c r="F31" s="57"/>
      <c r="G31" s="57"/>
      <c r="H31" s="57"/>
      <c r="L31" s="57" t="s">
        <v>63</v>
      </c>
      <c r="M31" s="57"/>
      <c r="N31" s="57"/>
      <c r="O31" s="57"/>
      <c r="P31" s="57"/>
    </row>
    <row r="32" spans="1:16" s="5" customFormat="1" ht="15">
      <c r="B32" s="5" t="s">
        <v>79</v>
      </c>
      <c r="E32" s="57" t="s">
        <v>60</v>
      </c>
      <c r="F32" s="57"/>
      <c r="G32" s="57"/>
      <c r="H32" s="57"/>
      <c r="L32" s="76" t="s">
        <v>64</v>
      </c>
      <c r="M32" s="76"/>
      <c r="N32" s="76"/>
      <c r="O32" s="76"/>
      <c r="P32" s="76"/>
    </row>
    <row r="33" spans="1:16" s="5" customFormat="1" ht="15">
      <c r="B33" s="5" t="s">
        <v>80</v>
      </c>
      <c r="E33" s="57" t="s">
        <v>61</v>
      </c>
      <c r="F33" s="57"/>
      <c r="G33" s="57"/>
      <c r="H33" s="57"/>
      <c r="L33" s="57" t="s">
        <v>13</v>
      </c>
      <c r="M33" s="57"/>
      <c r="N33" s="57"/>
      <c r="O33" s="57"/>
      <c r="P33" s="57"/>
    </row>
    <row r="34" spans="1:16" s="5" customFormat="1" ht="15">
      <c r="B34" s="5" t="s">
        <v>89</v>
      </c>
      <c r="D34" s="42"/>
      <c r="E34" s="42"/>
    </row>
    <row r="35" spans="1:16" s="5" customFormat="1" ht="15">
      <c r="D35" s="67" t="s">
        <v>27</v>
      </c>
      <c r="E35" s="67"/>
      <c r="F35" s="67"/>
      <c r="G35" s="67"/>
      <c r="H35" s="67"/>
      <c r="I35" s="67"/>
      <c r="J35" s="67"/>
      <c r="K35" s="67"/>
    </row>
    <row r="36" spans="1:16" s="5" customFormat="1" ht="15">
      <c r="A36" s="15" t="s">
        <v>1</v>
      </c>
      <c r="B36" s="5" t="s">
        <v>33</v>
      </c>
      <c r="D36" s="15" t="s">
        <v>2</v>
      </c>
      <c r="E36" s="57" t="s">
        <v>66</v>
      </c>
      <c r="F36" s="57"/>
      <c r="G36" s="57"/>
      <c r="H36" s="57"/>
      <c r="J36" s="15" t="s">
        <v>1</v>
      </c>
      <c r="K36" s="15"/>
      <c r="L36" s="57" t="s">
        <v>71</v>
      </c>
      <c r="M36" s="57"/>
      <c r="N36" s="57"/>
      <c r="O36" s="57"/>
      <c r="P36" s="57"/>
    </row>
    <row r="37" spans="1:16" s="5" customFormat="1" ht="15">
      <c r="B37" s="5" t="s">
        <v>34</v>
      </c>
      <c r="E37" s="57" t="s">
        <v>91</v>
      </c>
      <c r="F37" s="57"/>
      <c r="G37" s="57"/>
      <c r="H37" s="57"/>
      <c r="L37" s="57" t="s">
        <v>72</v>
      </c>
      <c r="M37" s="57"/>
      <c r="N37" s="57"/>
      <c r="O37" s="57"/>
      <c r="P37" s="57"/>
    </row>
    <row r="38" spans="1:16" s="5" customFormat="1" ht="15">
      <c r="B38" s="5" t="s">
        <v>35</v>
      </c>
      <c r="E38" s="57" t="s">
        <v>67</v>
      </c>
      <c r="F38" s="57"/>
      <c r="G38" s="57"/>
      <c r="H38" s="57"/>
      <c r="L38" s="57" t="s">
        <v>92</v>
      </c>
      <c r="M38" s="57"/>
      <c r="N38" s="57"/>
      <c r="O38" s="57"/>
      <c r="P38" s="57"/>
    </row>
    <row r="39" spans="1:16" s="5" customFormat="1" ht="15">
      <c r="B39" s="5" t="s">
        <v>36</v>
      </c>
      <c r="E39" s="57" t="s">
        <v>68</v>
      </c>
      <c r="F39" s="57"/>
      <c r="G39" s="57"/>
      <c r="H39" s="57"/>
      <c r="L39" s="57" t="s">
        <v>73</v>
      </c>
      <c r="M39" s="57"/>
      <c r="N39" s="57"/>
      <c r="O39" s="57"/>
      <c r="P39" s="57"/>
    </row>
    <row r="40" spans="1:16" s="5" customFormat="1" ht="15">
      <c r="B40" s="5" t="s">
        <v>90</v>
      </c>
      <c r="E40" s="76" t="s">
        <v>69</v>
      </c>
      <c r="F40" s="76"/>
      <c r="G40" s="76"/>
      <c r="H40" s="76"/>
      <c r="L40" s="76" t="s">
        <v>74</v>
      </c>
      <c r="M40" s="76"/>
      <c r="N40" s="76"/>
      <c r="O40" s="76"/>
      <c r="P40" s="76"/>
    </row>
    <row r="41" spans="1:16" s="5" customFormat="1" ht="15">
      <c r="B41" s="5" t="s">
        <v>37</v>
      </c>
      <c r="E41" s="57" t="s">
        <v>70</v>
      </c>
      <c r="F41" s="57"/>
      <c r="G41" s="57"/>
      <c r="H41" s="57"/>
      <c r="L41" s="57" t="s">
        <v>75</v>
      </c>
      <c r="M41" s="57"/>
      <c r="N41" s="57"/>
      <c r="O41" s="57"/>
      <c r="P41" s="57"/>
    </row>
  </sheetData>
  <mergeCells count="48">
    <mergeCell ref="E40:H40"/>
    <mergeCell ref="L40:P40"/>
    <mergeCell ref="E41:H41"/>
    <mergeCell ref="L41:P41"/>
    <mergeCell ref="E37:H37"/>
    <mergeCell ref="L37:P37"/>
    <mergeCell ref="E38:H38"/>
    <mergeCell ref="L38:P38"/>
    <mergeCell ref="E39:H39"/>
    <mergeCell ref="L39:P39"/>
    <mergeCell ref="E36:H36"/>
    <mergeCell ref="L36:P36"/>
    <mergeCell ref="E29:H29"/>
    <mergeCell ref="L29:P29"/>
    <mergeCell ref="E30:H30"/>
    <mergeCell ref="L30:P30"/>
    <mergeCell ref="E31:H31"/>
    <mergeCell ref="L31:P31"/>
    <mergeCell ref="E32:H32"/>
    <mergeCell ref="L32:P32"/>
    <mergeCell ref="E33:H33"/>
    <mergeCell ref="L33:P33"/>
    <mergeCell ref="D35:K35"/>
    <mergeCell ref="E25:H25"/>
    <mergeCell ref="L25:P25"/>
    <mergeCell ref="D27:H27"/>
    <mergeCell ref="A28:C28"/>
    <mergeCell ref="E28:H28"/>
    <mergeCell ref="L28:P28"/>
    <mergeCell ref="E22:H22"/>
    <mergeCell ref="L22:P22"/>
    <mergeCell ref="E23:H23"/>
    <mergeCell ref="L23:P23"/>
    <mergeCell ref="E24:H24"/>
    <mergeCell ref="L24:P24"/>
    <mergeCell ref="O14:O16"/>
    <mergeCell ref="D19:H19"/>
    <mergeCell ref="E20:H20"/>
    <mergeCell ref="L20:P20"/>
    <mergeCell ref="E21:H21"/>
    <mergeCell ref="L21:P21"/>
    <mergeCell ref="O7:O13"/>
    <mergeCell ref="A13:B13"/>
    <mergeCell ref="A1:P1"/>
    <mergeCell ref="D2:O2"/>
    <mergeCell ref="D3:O3"/>
    <mergeCell ref="A5:B5"/>
    <mergeCell ref="O5:O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workbookViewId="0">
      <selection activeCell="T14" sqref="T14"/>
    </sheetView>
  </sheetViews>
  <sheetFormatPr baseColWidth="10" defaultRowHeight="12.75"/>
  <cols>
    <col min="1" max="1" width="6.7109375" style="1" customWidth="1"/>
    <col min="2" max="2" width="34" style="1" customWidth="1"/>
    <col min="3" max="3" width="10.7109375" style="1" customWidth="1"/>
    <col min="4" max="4" width="6.7109375" style="12" customWidth="1"/>
    <col min="5" max="5" width="23.140625" style="12" customWidth="1"/>
    <col min="6" max="11" width="3.7109375" style="1" customWidth="1"/>
    <col min="12" max="14" width="6.7109375" style="1" customWidth="1"/>
    <col min="15" max="15" width="5.7109375" style="1" customWidth="1"/>
    <col min="16" max="16" width="7.28515625" style="1" customWidth="1"/>
    <col min="17" max="16384" width="11.42578125" style="1"/>
  </cols>
  <sheetData>
    <row r="1" spans="1:16" ht="20.25">
      <c r="A1" s="58" t="s">
        <v>81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s="43" customFormat="1" ht="11.25"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6" s="44" customFormat="1" ht="19.5" thickBot="1">
      <c r="A3" s="3" t="s">
        <v>0</v>
      </c>
      <c r="C3" s="45"/>
      <c r="D3" s="65" t="s">
        <v>106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6" s="5" customFormat="1" ht="15.75" thickBot="1">
      <c r="A4" s="4"/>
      <c r="D4" s="21" t="s">
        <v>3</v>
      </c>
      <c r="E4" s="22" t="s">
        <v>15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3">
        <v>2016</v>
      </c>
    </row>
    <row r="5" spans="1:16" s="7" customFormat="1" ht="15">
      <c r="A5" s="60" t="s">
        <v>25</v>
      </c>
      <c r="B5" s="60"/>
      <c r="D5" s="30">
        <v>1</v>
      </c>
      <c r="E5" s="26" t="s">
        <v>22</v>
      </c>
      <c r="F5" s="18">
        <f>(H5*3)+(I5*2)+(J5*1)+(K5*0)</f>
        <v>3</v>
      </c>
      <c r="G5" s="18">
        <f>H5+I5+J5+K5</f>
        <v>1</v>
      </c>
      <c r="H5" s="19">
        <v>1</v>
      </c>
      <c r="I5" s="19">
        <v>0</v>
      </c>
      <c r="J5" s="19">
        <v>0</v>
      </c>
      <c r="K5" s="19">
        <v>0</v>
      </c>
      <c r="L5" s="19">
        <v>26</v>
      </c>
      <c r="M5" s="19">
        <v>10</v>
      </c>
      <c r="N5" s="20">
        <f>L5-M5</f>
        <v>16</v>
      </c>
      <c r="O5" s="68" t="s">
        <v>16</v>
      </c>
    </row>
    <row r="6" spans="1:16" s="7" customFormat="1" ht="15">
      <c r="A6" s="14" t="s">
        <v>2</v>
      </c>
      <c r="B6" s="7" t="s">
        <v>97</v>
      </c>
      <c r="D6" s="31">
        <v>2</v>
      </c>
      <c r="E6" s="10" t="s">
        <v>93</v>
      </c>
      <c r="F6" s="16">
        <f t="shared" ref="F6:F16" si="0">(H6*3)+(I6*2)+(J6*1)+(K6*0)</f>
        <v>3</v>
      </c>
      <c r="G6" s="16">
        <f t="shared" ref="G6:G16" si="1">H6+I6+J6+K6</f>
        <v>1</v>
      </c>
      <c r="H6" s="6">
        <v>1</v>
      </c>
      <c r="I6" s="6">
        <v>0</v>
      </c>
      <c r="J6" s="6">
        <v>0</v>
      </c>
      <c r="K6" s="6">
        <v>0</v>
      </c>
      <c r="L6" s="6">
        <v>24</v>
      </c>
      <c r="M6" s="6">
        <v>12</v>
      </c>
      <c r="N6" s="17">
        <f t="shared" ref="N6:N16" si="2">L6-M6</f>
        <v>12</v>
      </c>
      <c r="O6" s="69"/>
    </row>
    <row r="7" spans="1:16" s="7" customFormat="1" ht="15">
      <c r="B7" s="7" t="s">
        <v>98</v>
      </c>
      <c r="D7" s="34" t="s">
        <v>96</v>
      </c>
      <c r="E7" s="8" t="s">
        <v>20</v>
      </c>
      <c r="F7" s="16">
        <f t="shared" si="0"/>
        <v>3</v>
      </c>
      <c r="G7" s="16">
        <f t="shared" si="1"/>
        <v>1</v>
      </c>
      <c r="H7" s="6">
        <v>1</v>
      </c>
      <c r="I7" s="6">
        <v>0</v>
      </c>
      <c r="J7" s="6">
        <v>0</v>
      </c>
      <c r="K7" s="6">
        <v>0</v>
      </c>
      <c r="L7" s="6">
        <v>24</v>
      </c>
      <c r="M7" s="6">
        <v>12</v>
      </c>
      <c r="N7" s="17">
        <f t="shared" si="2"/>
        <v>12</v>
      </c>
      <c r="O7" s="73" t="s">
        <v>18</v>
      </c>
    </row>
    <row r="8" spans="1:16" s="7" customFormat="1" ht="15">
      <c r="B8" s="7" t="s">
        <v>99</v>
      </c>
      <c r="D8" s="35" t="s">
        <v>96</v>
      </c>
      <c r="E8" s="8" t="s">
        <v>29</v>
      </c>
      <c r="F8" s="16">
        <f t="shared" si="0"/>
        <v>3</v>
      </c>
      <c r="G8" s="16">
        <f t="shared" si="1"/>
        <v>1</v>
      </c>
      <c r="H8" s="6">
        <v>1</v>
      </c>
      <c r="I8" s="6">
        <v>0</v>
      </c>
      <c r="J8" s="6">
        <v>0</v>
      </c>
      <c r="K8" s="6">
        <v>0</v>
      </c>
      <c r="L8" s="6">
        <v>24</v>
      </c>
      <c r="M8" s="6">
        <v>12</v>
      </c>
      <c r="N8" s="17">
        <f t="shared" si="2"/>
        <v>12</v>
      </c>
      <c r="O8" s="74"/>
    </row>
    <row r="9" spans="1:16" s="7" customFormat="1" ht="15">
      <c r="B9" s="7" t="s">
        <v>100</v>
      </c>
      <c r="D9" s="27">
        <v>5</v>
      </c>
      <c r="E9" s="10" t="s">
        <v>19</v>
      </c>
      <c r="F9" s="16">
        <f t="shared" si="0"/>
        <v>3</v>
      </c>
      <c r="G9" s="16">
        <f t="shared" si="1"/>
        <v>1</v>
      </c>
      <c r="H9" s="6">
        <v>1</v>
      </c>
      <c r="I9" s="6">
        <v>0</v>
      </c>
      <c r="J9" s="6">
        <v>0</v>
      </c>
      <c r="K9" s="6">
        <v>0</v>
      </c>
      <c r="L9" s="6">
        <v>20</v>
      </c>
      <c r="M9" s="6">
        <v>16</v>
      </c>
      <c r="N9" s="17">
        <f t="shared" si="2"/>
        <v>4</v>
      </c>
      <c r="O9" s="74"/>
    </row>
    <row r="10" spans="1:16" s="7" customFormat="1" ht="15">
      <c r="B10" s="7" t="s">
        <v>101</v>
      </c>
      <c r="D10" s="32">
        <v>6</v>
      </c>
      <c r="E10" s="8" t="s">
        <v>94</v>
      </c>
      <c r="F10" s="16">
        <f t="shared" si="0"/>
        <v>2</v>
      </c>
      <c r="G10" s="16">
        <f t="shared" si="1"/>
        <v>1</v>
      </c>
      <c r="H10" s="6">
        <v>0</v>
      </c>
      <c r="I10" s="6">
        <v>1</v>
      </c>
      <c r="J10" s="6">
        <v>0</v>
      </c>
      <c r="K10" s="6">
        <v>0</v>
      </c>
      <c r="L10" s="6">
        <v>18</v>
      </c>
      <c r="M10" s="6">
        <v>18</v>
      </c>
      <c r="N10" s="17">
        <f t="shared" si="2"/>
        <v>0</v>
      </c>
      <c r="O10" s="74"/>
    </row>
    <row r="11" spans="1:16" s="7" customFormat="1" ht="15">
      <c r="B11" s="7" t="s">
        <v>102</v>
      </c>
      <c r="D11" s="24" t="s">
        <v>96</v>
      </c>
      <c r="E11" s="10" t="s">
        <v>31</v>
      </c>
      <c r="F11" s="16">
        <f t="shared" si="0"/>
        <v>2</v>
      </c>
      <c r="G11" s="16">
        <f t="shared" si="1"/>
        <v>1</v>
      </c>
      <c r="H11" s="6">
        <v>0</v>
      </c>
      <c r="I11" s="6">
        <v>1</v>
      </c>
      <c r="J11" s="6">
        <v>0</v>
      </c>
      <c r="K11" s="6">
        <v>0</v>
      </c>
      <c r="L11" s="6">
        <v>18</v>
      </c>
      <c r="M11" s="6">
        <v>18</v>
      </c>
      <c r="N11" s="17">
        <f t="shared" si="2"/>
        <v>0</v>
      </c>
      <c r="O11" s="74"/>
    </row>
    <row r="12" spans="1:16" s="7" customFormat="1" ht="15">
      <c r="D12" s="28">
        <v>8</v>
      </c>
      <c r="E12" s="10" t="s">
        <v>95</v>
      </c>
      <c r="F12" s="16">
        <f t="shared" si="0"/>
        <v>1</v>
      </c>
      <c r="G12" s="16">
        <f t="shared" si="1"/>
        <v>1</v>
      </c>
      <c r="H12" s="6">
        <v>0</v>
      </c>
      <c r="I12" s="6">
        <v>0</v>
      </c>
      <c r="J12" s="6">
        <v>1</v>
      </c>
      <c r="K12" s="6">
        <v>0</v>
      </c>
      <c r="L12" s="6">
        <v>16</v>
      </c>
      <c r="M12" s="6">
        <v>20</v>
      </c>
      <c r="N12" s="17">
        <f t="shared" si="2"/>
        <v>-4</v>
      </c>
      <c r="O12" s="74"/>
    </row>
    <row r="13" spans="1:16" s="7" customFormat="1" ht="15">
      <c r="A13" s="60" t="s">
        <v>24</v>
      </c>
      <c r="B13" s="60"/>
      <c r="D13" s="33">
        <v>9</v>
      </c>
      <c r="E13" s="8" t="s">
        <v>30</v>
      </c>
      <c r="F13" s="16">
        <f t="shared" si="0"/>
        <v>1</v>
      </c>
      <c r="G13" s="16">
        <f t="shared" si="1"/>
        <v>1</v>
      </c>
      <c r="H13" s="6">
        <v>0</v>
      </c>
      <c r="I13" s="6">
        <v>0</v>
      </c>
      <c r="J13" s="6">
        <v>1</v>
      </c>
      <c r="K13" s="6">
        <v>0</v>
      </c>
      <c r="L13" s="6">
        <v>12</v>
      </c>
      <c r="M13" s="6">
        <v>24</v>
      </c>
      <c r="N13" s="17">
        <f t="shared" si="2"/>
        <v>-12</v>
      </c>
      <c r="O13" s="75"/>
    </row>
    <row r="14" spans="1:16" s="7" customFormat="1" ht="15">
      <c r="A14" s="14" t="s">
        <v>2</v>
      </c>
      <c r="B14" s="7" t="s">
        <v>38</v>
      </c>
      <c r="D14" s="25" t="s">
        <v>96</v>
      </c>
      <c r="E14" s="10" t="s">
        <v>28</v>
      </c>
      <c r="F14" s="16">
        <f t="shared" si="0"/>
        <v>1</v>
      </c>
      <c r="G14" s="16">
        <f t="shared" si="1"/>
        <v>1</v>
      </c>
      <c r="H14" s="9">
        <v>0</v>
      </c>
      <c r="I14" s="9">
        <v>0</v>
      </c>
      <c r="J14" s="9">
        <v>1</v>
      </c>
      <c r="K14" s="9">
        <v>0</v>
      </c>
      <c r="L14" s="9">
        <v>12</v>
      </c>
      <c r="M14" s="9">
        <v>24</v>
      </c>
      <c r="N14" s="16">
        <f t="shared" si="2"/>
        <v>-12</v>
      </c>
      <c r="O14" s="70" t="s">
        <v>17</v>
      </c>
    </row>
    <row r="15" spans="1:16" s="7" customFormat="1" ht="15">
      <c r="B15" s="7" t="s">
        <v>39</v>
      </c>
      <c r="D15" s="36" t="s">
        <v>96</v>
      </c>
      <c r="E15" s="8" t="s">
        <v>32</v>
      </c>
      <c r="F15" s="16">
        <f t="shared" si="0"/>
        <v>1</v>
      </c>
      <c r="G15" s="16">
        <f t="shared" si="1"/>
        <v>1</v>
      </c>
      <c r="H15" s="6">
        <v>0</v>
      </c>
      <c r="I15" s="6">
        <v>0</v>
      </c>
      <c r="J15" s="6">
        <v>1</v>
      </c>
      <c r="K15" s="6">
        <v>0</v>
      </c>
      <c r="L15" s="6">
        <v>12</v>
      </c>
      <c r="M15" s="6">
        <v>24</v>
      </c>
      <c r="N15" s="17">
        <f t="shared" si="2"/>
        <v>-12</v>
      </c>
      <c r="O15" s="71"/>
    </row>
    <row r="16" spans="1:16" s="7" customFormat="1" ht="15.75" thickBot="1">
      <c r="B16" s="7" t="s">
        <v>40</v>
      </c>
      <c r="D16" s="29">
        <v>12</v>
      </c>
      <c r="E16" s="41" t="s">
        <v>21</v>
      </c>
      <c r="F16" s="37">
        <f t="shared" si="0"/>
        <v>1</v>
      </c>
      <c r="G16" s="37">
        <f t="shared" si="1"/>
        <v>1</v>
      </c>
      <c r="H16" s="38">
        <v>0</v>
      </c>
      <c r="I16" s="38">
        <v>0</v>
      </c>
      <c r="J16" s="38">
        <v>1</v>
      </c>
      <c r="K16" s="38">
        <v>0</v>
      </c>
      <c r="L16" s="38">
        <v>10</v>
      </c>
      <c r="M16" s="38">
        <v>26</v>
      </c>
      <c r="N16" s="37">
        <f t="shared" si="2"/>
        <v>-16</v>
      </c>
      <c r="O16" s="72"/>
    </row>
    <row r="17" spans="1:16" s="5" customFormat="1" ht="15">
      <c r="B17" s="5" t="s">
        <v>41</v>
      </c>
      <c r="D17" s="39" t="s">
        <v>104</v>
      </c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6" s="5" customFormat="1" ht="15">
      <c r="B18" s="7" t="s">
        <v>83</v>
      </c>
      <c r="D18" s="42"/>
      <c r="E18" s="42"/>
    </row>
    <row r="19" spans="1:16" s="5" customFormat="1" ht="15">
      <c r="B19" s="5" t="s">
        <v>42</v>
      </c>
      <c r="D19" s="77" t="s">
        <v>26</v>
      </c>
      <c r="E19" s="77"/>
      <c r="F19" s="77"/>
      <c r="G19" s="77"/>
      <c r="H19" s="77"/>
    </row>
    <row r="20" spans="1:16" s="5" customFormat="1" ht="15">
      <c r="D20" s="15" t="s">
        <v>2</v>
      </c>
      <c r="E20" s="57" t="s">
        <v>48</v>
      </c>
      <c r="F20" s="57"/>
      <c r="G20" s="57"/>
      <c r="H20" s="57"/>
      <c r="J20" s="15" t="s">
        <v>1</v>
      </c>
      <c r="K20" s="15"/>
      <c r="L20" s="57" t="s">
        <v>65</v>
      </c>
      <c r="M20" s="57"/>
      <c r="N20" s="57"/>
      <c r="O20" s="57"/>
      <c r="P20" s="57"/>
    </row>
    <row r="21" spans="1:16" s="5" customFormat="1" ht="15">
      <c r="A21" s="15" t="s">
        <v>1</v>
      </c>
      <c r="B21" s="5" t="s">
        <v>43</v>
      </c>
      <c r="E21" s="57" t="s">
        <v>49</v>
      </c>
      <c r="F21" s="57"/>
      <c r="G21" s="57"/>
      <c r="H21" s="57"/>
      <c r="L21" s="57" t="s">
        <v>53</v>
      </c>
      <c r="M21" s="57"/>
      <c r="N21" s="57"/>
      <c r="O21" s="57"/>
      <c r="P21" s="57"/>
    </row>
    <row r="22" spans="1:16" s="5" customFormat="1" ht="15">
      <c r="B22" s="5" t="s">
        <v>44</v>
      </c>
      <c r="E22" s="57" t="s">
        <v>50</v>
      </c>
      <c r="F22" s="57"/>
      <c r="G22" s="57"/>
      <c r="H22" s="57"/>
      <c r="L22" s="57" t="s">
        <v>86</v>
      </c>
      <c r="M22" s="57"/>
      <c r="N22" s="57"/>
      <c r="O22" s="57"/>
      <c r="P22" s="57"/>
    </row>
    <row r="23" spans="1:16" s="5" customFormat="1" ht="15">
      <c r="B23" s="5" t="s">
        <v>45</v>
      </c>
      <c r="E23" s="57" t="s">
        <v>85</v>
      </c>
      <c r="F23" s="57"/>
      <c r="G23" s="57"/>
      <c r="H23" s="57"/>
      <c r="L23" s="57" t="s">
        <v>54</v>
      </c>
      <c r="M23" s="57"/>
      <c r="N23" s="57"/>
      <c r="O23" s="57"/>
      <c r="P23" s="57"/>
    </row>
    <row r="24" spans="1:16" s="5" customFormat="1" ht="15">
      <c r="B24" s="5" t="s">
        <v>46</v>
      </c>
      <c r="E24" s="76" t="s">
        <v>51</v>
      </c>
      <c r="F24" s="76"/>
      <c r="G24" s="76"/>
      <c r="H24" s="76"/>
      <c r="I24" s="11"/>
      <c r="L24" s="76" t="s">
        <v>55</v>
      </c>
      <c r="M24" s="76"/>
      <c r="N24" s="76"/>
      <c r="O24" s="76"/>
      <c r="P24" s="76"/>
    </row>
    <row r="25" spans="1:16" s="5" customFormat="1" ht="15">
      <c r="B25" s="5" t="s">
        <v>47</v>
      </c>
      <c r="E25" s="57" t="s">
        <v>52</v>
      </c>
      <c r="F25" s="57"/>
      <c r="G25" s="57"/>
      <c r="H25" s="57"/>
      <c r="L25" s="57" t="s">
        <v>56</v>
      </c>
      <c r="M25" s="57"/>
      <c r="N25" s="57"/>
      <c r="O25" s="57"/>
      <c r="P25" s="57"/>
    </row>
    <row r="26" spans="1:16" s="5" customFormat="1" ht="15">
      <c r="B26" s="7" t="s">
        <v>84</v>
      </c>
      <c r="D26" s="42"/>
      <c r="E26" s="42"/>
    </row>
    <row r="27" spans="1:16" s="5" customFormat="1" ht="15">
      <c r="D27" s="77" t="s">
        <v>23</v>
      </c>
      <c r="E27" s="77"/>
      <c r="F27" s="77"/>
      <c r="G27" s="77"/>
      <c r="H27" s="77"/>
    </row>
    <row r="28" spans="1:16" s="5" customFormat="1" ht="15">
      <c r="A28" s="77" t="s">
        <v>82</v>
      </c>
      <c r="B28" s="77"/>
      <c r="C28" s="77"/>
      <c r="D28" s="15" t="s">
        <v>2</v>
      </c>
      <c r="E28" s="57" t="s">
        <v>57</v>
      </c>
      <c r="F28" s="57"/>
      <c r="G28" s="57"/>
      <c r="H28" s="57"/>
      <c r="J28" s="15" t="s">
        <v>1</v>
      </c>
      <c r="K28" s="15"/>
      <c r="L28" s="57" t="s">
        <v>87</v>
      </c>
      <c r="M28" s="57"/>
      <c r="N28" s="57"/>
      <c r="O28" s="57"/>
      <c r="P28" s="57"/>
    </row>
    <row r="29" spans="1:16" s="5" customFormat="1" ht="15">
      <c r="A29" s="15" t="s">
        <v>2</v>
      </c>
      <c r="B29" s="5" t="s">
        <v>76</v>
      </c>
      <c r="E29" s="57" t="s">
        <v>88</v>
      </c>
      <c r="F29" s="57"/>
      <c r="G29" s="57"/>
      <c r="H29" s="57"/>
      <c r="L29" s="57" t="s">
        <v>51</v>
      </c>
      <c r="M29" s="57"/>
      <c r="N29" s="57"/>
      <c r="O29" s="57"/>
      <c r="P29" s="57"/>
    </row>
    <row r="30" spans="1:16" s="5" customFormat="1" ht="15">
      <c r="B30" s="5" t="s">
        <v>77</v>
      </c>
      <c r="E30" s="57" t="s">
        <v>58</v>
      </c>
      <c r="F30" s="57"/>
      <c r="G30" s="57"/>
      <c r="H30" s="57"/>
      <c r="L30" s="57" t="s">
        <v>62</v>
      </c>
      <c r="M30" s="57"/>
      <c r="N30" s="57"/>
      <c r="O30" s="57"/>
      <c r="P30" s="57"/>
    </row>
    <row r="31" spans="1:16" s="5" customFormat="1" ht="15">
      <c r="B31" s="5" t="s">
        <v>78</v>
      </c>
      <c r="E31" s="57" t="s">
        <v>59</v>
      </c>
      <c r="F31" s="57"/>
      <c r="G31" s="57"/>
      <c r="H31" s="57"/>
      <c r="L31" s="57" t="s">
        <v>63</v>
      </c>
      <c r="M31" s="57"/>
      <c r="N31" s="57"/>
      <c r="O31" s="57"/>
      <c r="P31" s="57"/>
    </row>
    <row r="32" spans="1:16" s="5" customFormat="1" ht="15">
      <c r="B32" s="5" t="s">
        <v>79</v>
      </c>
      <c r="E32" s="57" t="s">
        <v>60</v>
      </c>
      <c r="F32" s="57"/>
      <c r="G32" s="57"/>
      <c r="H32" s="57"/>
      <c r="L32" s="76" t="s">
        <v>64</v>
      </c>
      <c r="M32" s="76"/>
      <c r="N32" s="76"/>
      <c r="O32" s="76"/>
      <c r="P32" s="76"/>
    </row>
    <row r="33" spans="1:16" s="5" customFormat="1" ht="15">
      <c r="B33" s="5" t="s">
        <v>80</v>
      </c>
      <c r="E33" s="57" t="s">
        <v>61</v>
      </c>
      <c r="F33" s="57"/>
      <c r="G33" s="57"/>
      <c r="H33" s="57"/>
      <c r="L33" s="57" t="s">
        <v>13</v>
      </c>
      <c r="M33" s="57"/>
      <c r="N33" s="57"/>
      <c r="O33" s="57"/>
      <c r="P33" s="57"/>
    </row>
    <row r="34" spans="1:16" s="5" customFormat="1" ht="15">
      <c r="B34" s="5" t="s">
        <v>89</v>
      </c>
      <c r="D34" s="42"/>
      <c r="E34" s="42"/>
    </row>
    <row r="35" spans="1:16" s="5" customFormat="1" ht="15">
      <c r="D35" s="67" t="s">
        <v>27</v>
      </c>
      <c r="E35" s="67"/>
      <c r="F35" s="67"/>
      <c r="G35" s="67"/>
      <c r="H35" s="67"/>
      <c r="I35" s="67"/>
      <c r="J35" s="67"/>
      <c r="K35" s="67"/>
    </row>
    <row r="36" spans="1:16" s="5" customFormat="1" ht="15">
      <c r="A36" s="15" t="s">
        <v>1</v>
      </c>
      <c r="B36" s="5" t="s">
        <v>33</v>
      </c>
      <c r="D36" s="15" t="s">
        <v>2</v>
      </c>
      <c r="E36" s="57" t="s">
        <v>66</v>
      </c>
      <c r="F36" s="57"/>
      <c r="G36" s="57"/>
      <c r="H36" s="57"/>
      <c r="J36" s="15" t="s">
        <v>1</v>
      </c>
      <c r="K36" s="15"/>
      <c r="L36" s="57" t="s">
        <v>71</v>
      </c>
      <c r="M36" s="57"/>
      <c r="N36" s="57"/>
      <c r="O36" s="57"/>
      <c r="P36" s="57"/>
    </row>
    <row r="37" spans="1:16" s="5" customFormat="1" ht="15">
      <c r="B37" s="5" t="s">
        <v>34</v>
      </c>
      <c r="E37" s="57" t="s">
        <v>91</v>
      </c>
      <c r="F37" s="57"/>
      <c r="G37" s="57"/>
      <c r="H37" s="57"/>
      <c r="L37" s="57" t="s">
        <v>72</v>
      </c>
      <c r="M37" s="57"/>
      <c r="N37" s="57"/>
      <c r="O37" s="57"/>
      <c r="P37" s="57"/>
    </row>
    <row r="38" spans="1:16" s="5" customFormat="1" ht="15">
      <c r="B38" s="5" t="s">
        <v>35</v>
      </c>
      <c r="E38" s="57" t="s">
        <v>67</v>
      </c>
      <c r="F38" s="57"/>
      <c r="G38" s="57"/>
      <c r="H38" s="57"/>
      <c r="L38" s="57" t="s">
        <v>92</v>
      </c>
      <c r="M38" s="57"/>
      <c r="N38" s="57"/>
      <c r="O38" s="57"/>
      <c r="P38" s="57"/>
    </row>
    <row r="39" spans="1:16" s="5" customFormat="1" ht="15">
      <c r="B39" s="5" t="s">
        <v>36</v>
      </c>
      <c r="E39" s="57" t="s">
        <v>68</v>
      </c>
      <c r="F39" s="57"/>
      <c r="G39" s="57"/>
      <c r="H39" s="57"/>
      <c r="L39" s="57" t="s">
        <v>73</v>
      </c>
      <c r="M39" s="57"/>
      <c r="N39" s="57"/>
      <c r="O39" s="57"/>
      <c r="P39" s="57"/>
    </row>
    <row r="40" spans="1:16" s="5" customFormat="1" ht="15">
      <c r="B40" s="5" t="s">
        <v>90</v>
      </c>
      <c r="E40" s="76" t="s">
        <v>69</v>
      </c>
      <c r="F40" s="76"/>
      <c r="G40" s="76"/>
      <c r="H40" s="76"/>
      <c r="L40" s="76" t="s">
        <v>74</v>
      </c>
      <c r="M40" s="76"/>
      <c r="N40" s="76"/>
      <c r="O40" s="76"/>
      <c r="P40" s="76"/>
    </row>
    <row r="41" spans="1:16" s="5" customFormat="1" ht="15">
      <c r="B41" s="5" t="s">
        <v>37</v>
      </c>
      <c r="E41" s="57" t="s">
        <v>70</v>
      </c>
      <c r="F41" s="57"/>
      <c r="G41" s="57"/>
      <c r="H41" s="57"/>
      <c r="L41" s="57" t="s">
        <v>75</v>
      </c>
      <c r="M41" s="57"/>
      <c r="N41" s="57"/>
      <c r="O41" s="57"/>
      <c r="P41" s="57"/>
    </row>
  </sheetData>
  <mergeCells count="48">
    <mergeCell ref="E40:H40"/>
    <mergeCell ref="L40:P40"/>
    <mergeCell ref="E41:H41"/>
    <mergeCell ref="L41:P41"/>
    <mergeCell ref="E37:H37"/>
    <mergeCell ref="L37:P37"/>
    <mergeCell ref="E38:H38"/>
    <mergeCell ref="L38:P38"/>
    <mergeCell ref="E39:H39"/>
    <mergeCell ref="L39:P39"/>
    <mergeCell ref="E36:H36"/>
    <mergeCell ref="L36:P36"/>
    <mergeCell ref="E29:H29"/>
    <mergeCell ref="L29:P29"/>
    <mergeCell ref="E30:H30"/>
    <mergeCell ref="L30:P30"/>
    <mergeCell ref="E31:H31"/>
    <mergeCell ref="L31:P31"/>
    <mergeCell ref="E32:H32"/>
    <mergeCell ref="L32:P32"/>
    <mergeCell ref="E33:H33"/>
    <mergeCell ref="L33:P33"/>
    <mergeCell ref="D35:K35"/>
    <mergeCell ref="E25:H25"/>
    <mergeCell ref="L25:P25"/>
    <mergeCell ref="D27:H27"/>
    <mergeCell ref="A28:C28"/>
    <mergeCell ref="E28:H28"/>
    <mergeCell ref="L28:P28"/>
    <mergeCell ref="E22:H22"/>
    <mergeCell ref="L22:P22"/>
    <mergeCell ref="E23:H23"/>
    <mergeCell ref="L23:P23"/>
    <mergeCell ref="E24:H24"/>
    <mergeCell ref="L24:P24"/>
    <mergeCell ref="O14:O16"/>
    <mergeCell ref="D19:H19"/>
    <mergeCell ref="E20:H20"/>
    <mergeCell ref="L20:P20"/>
    <mergeCell ref="E21:H21"/>
    <mergeCell ref="L21:P21"/>
    <mergeCell ref="O7:O13"/>
    <mergeCell ref="A13:B13"/>
    <mergeCell ref="A1:P1"/>
    <mergeCell ref="D2:O2"/>
    <mergeCell ref="D3:O3"/>
    <mergeCell ref="A5:B5"/>
    <mergeCell ref="O5:O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 1</vt:lpstr>
      <vt:lpstr>J 2-3</vt:lpstr>
      <vt:lpstr>J 4-5</vt:lpstr>
      <vt:lpstr>J 6-7</vt:lpstr>
      <vt:lpstr>J 8-9</vt:lpstr>
      <vt:lpstr>J 10-11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PETANQUE ORVALIENNE</dc:creator>
  <cp:lastModifiedBy>PETANQUE ORVALIENNE</cp:lastModifiedBy>
  <cp:lastPrinted>2015-03-19T18:53:39Z</cp:lastPrinted>
  <dcterms:created xsi:type="dcterms:W3CDTF">2013-12-20T16:49:05Z</dcterms:created>
  <dcterms:modified xsi:type="dcterms:W3CDTF">2015-03-22T12:43:30Z</dcterms:modified>
</cp:coreProperties>
</file>