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580" windowHeight="6792" activeTab="0"/>
  </bookViews>
  <sheets>
    <sheet name="Règle " sheetId="1" r:id="rId1"/>
    <sheet name="Feuille de Poule4 " sheetId="2" r:id="rId2"/>
    <sheet name="Feuil3" sheetId="3" state="hidden" r:id="rId3"/>
  </sheets>
  <definedNames>
    <definedName name="_xlfn.IFERROR" hidden="1">#NAME?</definedName>
    <definedName name="_xlnm.Print_Area" localSheetId="1">'Feuille de Poule4 '!$A$1:$S$68</definedName>
  </definedNames>
  <calcPr fullCalcOnLoad="1"/>
</workbook>
</file>

<file path=xl/sharedStrings.xml><?xml version="1.0" encoding="utf-8"?>
<sst xmlns="http://schemas.openxmlformats.org/spreadsheetml/2006/main" count="159" uniqueCount="39">
  <si>
    <t>1er Tour</t>
  </si>
  <si>
    <t>2éme Tour</t>
  </si>
  <si>
    <t>Repêchage</t>
  </si>
  <si>
    <t>Gagnant</t>
  </si>
  <si>
    <t>Perdant</t>
  </si>
  <si>
    <t>Qualifié</t>
  </si>
  <si>
    <t xml:space="preserve"> 1/16</t>
  </si>
  <si>
    <t xml:space="preserve"> 1/8</t>
  </si>
  <si>
    <t xml:space="preserve"> 1/4</t>
  </si>
  <si>
    <t>FINALE</t>
  </si>
  <si>
    <t xml:space="preserve"> 1/2</t>
  </si>
  <si>
    <t>ELIMINATION DIRECTE</t>
  </si>
  <si>
    <t>POULES</t>
  </si>
  <si>
    <t>MAXIMUM 32 EQUIPES</t>
  </si>
  <si>
    <t>Date :</t>
  </si>
  <si>
    <t>Lieu</t>
  </si>
  <si>
    <t>Tête-à-Tête          Doublette        Triplette</t>
  </si>
  <si>
    <t>CHPT.             INTERNAT     NAT.         REG.          DEP.        PRO.</t>
  </si>
  <si>
    <t>Nb multiple de 4 immédiatement &gt; X</t>
  </si>
  <si>
    <t>CONCOURS par POULE</t>
  </si>
  <si>
    <t>Taper le nombre d'équipes engagées</t>
  </si>
  <si>
    <t>Nb de Poules de 4 nécessaire=</t>
  </si>
  <si>
    <t xml:space="preserve">Nb de poules de 3 = </t>
  </si>
  <si>
    <t>Nombre de Joueurs en doublette</t>
  </si>
  <si>
    <t>Nombre de Joueurs en triplette</t>
  </si>
  <si>
    <t>Réalisé par ROULOBUT</t>
  </si>
  <si>
    <t>Nombre de Joueurs en Tête à Tête</t>
  </si>
  <si>
    <t>Perdants</t>
  </si>
  <si>
    <t>A</t>
  </si>
  <si>
    <t>B</t>
  </si>
  <si>
    <t>C</t>
  </si>
  <si>
    <t>D</t>
  </si>
  <si>
    <t>Sortie de Poule</t>
  </si>
  <si>
    <t>N° des Terrains</t>
  </si>
  <si>
    <t>Pour la 2ème partie: Terrains N°Impairs pour les Gagnants</t>
  </si>
  <si>
    <t xml:space="preserve">       et Terains N° pairs pour les perdants</t>
  </si>
  <si>
    <t>Pour les cadrages Terrains N° pairs</t>
  </si>
  <si>
    <t>RAPPEL</t>
  </si>
  <si>
    <t>2ème Tour Gagnants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</si>
</sst>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36"/>
      <color indexed="16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36"/>
      <color rgb="FF800000"/>
      <name val="Arial Black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Continuous" vertical="center" wrapText="1"/>
    </xf>
    <xf numFmtId="0" fontId="4" fillId="0" borderId="0" xfId="0" applyFont="1" applyAlignment="1">
      <alignment horizontal="centerContinuous" wrapText="1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" fontId="0" fillId="0" borderId="19" xfId="0" applyNumberFormat="1" applyBorder="1" applyAlignment="1">
      <alignment/>
    </xf>
    <xf numFmtId="16" fontId="0" fillId="0" borderId="19" xfId="0" applyNumberForma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vertical="center" textRotation="255"/>
    </xf>
    <xf numFmtId="0" fontId="0" fillId="35" borderId="0" xfId="0" applyFill="1" applyAlignment="1">
      <alignment/>
    </xf>
    <xf numFmtId="0" fontId="0" fillId="33" borderId="21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2" fontId="10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51" fillId="0" borderId="0" xfId="0" applyFont="1" applyAlignment="1">
      <alignment horizontal="center" readingOrder="1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12" fillId="36" borderId="14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/>
    </xf>
    <xf numFmtId="0" fontId="52" fillId="0" borderId="0" xfId="0" applyFont="1" applyFill="1" applyAlignment="1" applyProtection="1">
      <alignment/>
      <protection hidden="1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2" fillId="0" borderId="0" xfId="0" applyFont="1" applyAlignment="1" applyProtection="1">
      <alignment horizontal="left"/>
      <protection hidden="1"/>
    </xf>
    <xf numFmtId="0" fontId="10" fillId="36" borderId="14" xfId="0" applyFont="1" applyFill="1" applyBorder="1" applyAlignment="1" applyProtection="1">
      <alignment/>
      <protection hidden="1"/>
    </xf>
    <xf numFmtId="0" fontId="10" fillId="3" borderId="25" xfId="0" applyFont="1" applyFill="1" applyBorder="1" applyAlignment="1" applyProtection="1">
      <alignment/>
      <protection hidden="1"/>
    </xf>
    <xf numFmtId="0" fontId="10" fillId="5" borderId="14" xfId="0" applyFont="1" applyFill="1" applyBorder="1" applyAlignment="1" applyProtection="1">
      <alignment/>
      <protection hidden="1"/>
    </xf>
    <xf numFmtId="0" fontId="10" fillId="6" borderId="17" xfId="0" applyFont="1" applyFill="1" applyBorder="1" applyAlignment="1" applyProtection="1">
      <alignment/>
      <protection hidden="1"/>
    </xf>
    <xf numFmtId="0" fontId="10" fillId="6" borderId="0" xfId="0" applyFont="1" applyFill="1" applyAlignment="1" applyProtection="1">
      <alignment/>
      <protection hidden="1"/>
    </xf>
    <xf numFmtId="0" fontId="0" fillId="9" borderId="14" xfId="0" applyFont="1" applyFill="1" applyBorder="1" applyAlignment="1" applyProtection="1">
      <alignment horizontal="center" vertical="center"/>
      <protection hidden="1"/>
    </xf>
    <xf numFmtId="0" fontId="0" fillId="37" borderId="14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Font="1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Font="1" applyBorder="1" applyAlignment="1" applyProtection="1">
      <alignment wrapText="1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37" borderId="36" xfId="0" applyFont="1" applyFill="1" applyBorder="1" applyAlignment="1" applyProtection="1">
      <alignment horizontal="center" vertical="center"/>
      <protection hidden="1"/>
    </xf>
    <xf numFmtId="0" fontId="0" fillId="9" borderId="36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0" borderId="29" xfId="0" applyFont="1" applyBorder="1" applyAlignment="1" applyProtection="1">
      <alignment vertical="top"/>
      <protection hidden="1"/>
    </xf>
    <xf numFmtId="0" fontId="0" fillId="0" borderId="29" xfId="0" applyFont="1" applyBorder="1" applyAlignment="1" applyProtection="1">
      <alignment vertical="top" wrapText="1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26" xfId="0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10</xdr:row>
      <xdr:rowOff>0</xdr:rowOff>
    </xdr:from>
    <xdr:to>
      <xdr:col>8</xdr:col>
      <xdr:colOff>285750</xdr:colOff>
      <xdr:row>17</xdr:row>
      <xdr:rowOff>114300</xdr:rowOff>
    </xdr:to>
    <xdr:sp>
      <xdr:nvSpPr>
        <xdr:cNvPr id="1" name="Connecteur droit avec flèche 3"/>
        <xdr:cNvSpPr>
          <a:spLocks/>
        </xdr:cNvSpPr>
      </xdr:nvSpPr>
      <xdr:spPr>
        <a:xfrm flipH="1" flipV="1">
          <a:off x="7362825" y="2495550"/>
          <a:ext cx="180975" cy="140017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14</xdr:row>
      <xdr:rowOff>19050</xdr:rowOff>
    </xdr:from>
    <xdr:to>
      <xdr:col>8</xdr:col>
      <xdr:colOff>276225</xdr:colOff>
      <xdr:row>18</xdr:row>
      <xdr:rowOff>28575</xdr:rowOff>
    </xdr:to>
    <xdr:sp>
      <xdr:nvSpPr>
        <xdr:cNvPr id="2" name="Connecteur droit avec flèche 7"/>
        <xdr:cNvSpPr>
          <a:spLocks/>
        </xdr:cNvSpPr>
      </xdr:nvSpPr>
      <xdr:spPr>
        <a:xfrm flipH="1" flipV="1">
          <a:off x="7362825" y="3228975"/>
          <a:ext cx="180975" cy="7429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95250</xdr:rowOff>
    </xdr:from>
    <xdr:to>
      <xdr:col>12</xdr:col>
      <xdr:colOff>152400</xdr:colOff>
      <xdr:row>10</xdr:row>
      <xdr:rowOff>161925</xdr:rowOff>
    </xdr:to>
    <xdr:sp>
      <xdr:nvSpPr>
        <xdr:cNvPr id="3" name="Connecteur droit avec flèche 19"/>
        <xdr:cNvSpPr>
          <a:spLocks/>
        </xdr:cNvSpPr>
      </xdr:nvSpPr>
      <xdr:spPr>
        <a:xfrm flipV="1">
          <a:off x="8343900" y="2590800"/>
          <a:ext cx="923925" cy="6667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752475</xdr:colOff>
      <xdr:row>12</xdr:row>
      <xdr:rowOff>0</xdr:rowOff>
    </xdr:from>
    <xdr:to>
      <xdr:col>12</xdr:col>
      <xdr:colOff>133350</xdr:colOff>
      <xdr:row>12</xdr:row>
      <xdr:rowOff>95250</xdr:rowOff>
    </xdr:to>
    <xdr:sp>
      <xdr:nvSpPr>
        <xdr:cNvPr id="4" name="Connecteur droit avec flèche 22"/>
        <xdr:cNvSpPr>
          <a:spLocks/>
        </xdr:cNvSpPr>
      </xdr:nvSpPr>
      <xdr:spPr>
        <a:xfrm>
          <a:off x="8305800" y="2838450"/>
          <a:ext cx="942975" cy="952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114300</xdr:rowOff>
    </xdr:from>
    <xdr:to>
      <xdr:col>13</xdr:col>
      <xdr:colOff>276225</xdr:colOff>
      <xdr:row>10</xdr:row>
      <xdr:rowOff>152400</xdr:rowOff>
    </xdr:to>
    <xdr:sp>
      <xdr:nvSpPr>
        <xdr:cNvPr id="5" name="Connecteur droit avec flèche 25"/>
        <xdr:cNvSpPr>
          <a:spLocks/>
        </xdr:cNvSpPr>
      </xdr:nvSpPr>
      <xdr:spPr>
        <a:xfrm flipV="1">
          <a:off x="9782175" y="2438400"/>
          <a:ext cx="276225" cy="2095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13</xdr:row>
      <xdr:rowOff>114300</xdr:rowOff>
    </xdr:from>
    <xdr:to>
      <xdr:col>11</xdr:col>
      <xdr:colOff>257175</xdr:colOff>
      <xdr:row>15</xdr:row>
      <xdr:rowOff>19050</xdr:rowOff>
    </xdr:to>
    <xdr:sp>
      <xdr:nvSpPr>
        <xdr:cNvPr id="6" name="Connecteur droit avec flèche 35"/>
        <xdr:cNvSpPr>
          <a:spLocks/>
        </xdr:cNvSpPr>
      </xdr:nvSpPr>
      <xdr:spPr>
        <a:xfrm flipV="1">
          <a:off x="8315325" y="3124200"/>
          <a:ext cx="381000" cy="3048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19050</xdr:rowOff>
    </xdr:from>
    <xdr:to>
      <xdr:col>11</xdr:col>
      <xdr:colOff>285750</xdr:colOff>
      <xdr:row>9</xdr:row>
      <xdr:rowOff>85725</xdr:rowOff>
    </xdr:to>
    <xdr:sp>
      <xdr:nvSpPr>
        <xdr:cNvPr id="7" name="Connecteur droit avec flèche 38"/>
        <xdr:cNvSpPr>
          <a:spLocks/>
        </xdr:cNvSpPr>
      </xdr:nvSpPr>
      <xdr:spPr>
        <a:xfrm>
          <a:off x="8324850" y="2171700"/>
          <a:ext cx="400050" cy="2381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13</xdr:row>
      <xdr:rowOff>95250</xdr:rowOff>
    </xdr:from>
    <xdr:to>
      <xdr:col>13</xdr:col>
      <xdr:colOff>390525</xdr:colOff>
      <xdr:row>15</xdr:row>
      <xdr:rowOff>123825</xdr:rowOff>
    </xdr:to>
    <xdr:sp>
      <xdr:nvSpPr>
        <xdr:cNvPr id="8" name="Flèche courbée vers la droite 42"/>
        <xdr:cNvSpPr>
          <a:spLocks/>
        </xdr:cNvSpPr>
      </xdr:nvSpPr>
      <xdr:spPr>
        <a:xfrm rot="16200000">
          <a:off x="8896350" y="3105150"/>
          <a:ext cx="1276350" cy="428625"/>
        </a:xfrm>
        <a:prstGeom prst="curvedRightArrow">
          <a:avLst>
            <a:gd name="adj1" fmla="val 35680"/>
            <a:gd name="adj2" fmla="val 46421"/>
            <a:gd name="adj3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6</xdr:row>
      <xdr:rowOff>257175</xdr:rowOff>
    </xdr:from>
    <xdr:to>
      <xdr:col>15</xdr:col>
      <xdr:colOff>466725</xdr:colOff>
      <xdr:row>10</xdr:row>
      <xdr:rowOff>19050</xdr:rowOff>
    </xdr:to>
    <xdr:sp>
      <xdr:nvSpPr>
        <xdr:cNvPr id="9" name="Flèche courbée vers la gauche 43"/>
        <xdr:cNvSpPr>
          <a:spLocks/>
        </xdr:cNvSpPr>
      </xdr:nvSpPr>
      <xdr:spPr>
        <a:xfrm rot="16624187">
          <a:off x="8963025" y="1895475"/>
          <a:ext cx="2152650" cy="619125"/>
        </a:xfrm>
        <a:prstGeom prst="curvedLeftArrow">
          <a:avLst>
            <a:gd name="adj1" fmla="val 37564"/>
            <a:gd name="adj2" fmla="val 46888"/>
            <a:gd name="adj3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533400</xdr:colOff>
      <xdr:row>12</xdr:row>
      <xdr:rowOff>142875</xdr:rowOff>
    </xdr:from>
    <xdr:to>
      <xdr:col>15</xdr:col>
      <xdr:colOff>676275</xdr:colOff>
      <xdr:row>15</xdr:row>
      <xdr:rowOff>28575</xdr:rowOff>
    </xdr:to>
    <xdr:sp>
      <xdr:nvSpPr>
        <xdr:cNvPr id="10" name="Flèche courbée vers la droite 45"/>
        <xdr:cNvSpPr>
          <a:spLocks/>
        </xdr:cNvSpPr>
      </xdr:nvSpPr>
      <xdr:spPr>
        <a:xfrm rot="15580523">
          <a:off x="10315575" y="2981325"/>
          <a:ext cx="1009650" cy="457200"/>
        </a:xfrm>
        <a:prstGeom prst="curvedRightArrow">
          <a:avLst>
            <a:gd name="adj1" fmla="val 30532"/>
            <a:gd name="adj2" fmla="val 45134"/>
            <a:gd name="adj3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95250</xdr:rowOff>
    </xdr:from>
    <xdr:to>
      <xdr:col>1</xdr:col>
      <xdr:colOff>171450</xdr:colOff>
      <xdr:row>11</xdr:row>
      <xdr:rowOff>85725</xdr:rowOff>
    </xdr:to>
    <xdr:sp>
      <xdr:nvSpPr>
        <xdr:cNvPr id="1" name="WordArt 1"/>
        <xdr:cNvSpPr>
          <a:spLocks/>
        </xdr:cNvSpPr>
      </xdr:nvSpPr>
      <xdr:spPr>
        <a:xfrm rot="5400000">
          <a:off x="704850" y="1724025"/>
          <a:ext cx="142875" cy="2276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POULE 1</a:t>
          </a:r>
        </a:p>
      </xdr:txBody>
    </xdr:sp>
    <xdr:clientData/>
  </xdr:twoCellAnchor>
  <xdr:twoCellAnchor>
    <xdr:from>
      <xdr:col>1</xdr:col>
      <xdr:colOff>28575</xdr:colOff>
      <xdr:row>13</xdr:row>
      <xdr:rowOff>257175</xdr:rowOff>
    </xdr:from>
    <xdr:to>
      <xdr:col>1</xdr:col>
      <xdr:colOff>171450</xdr:colOff>
      <xdr:row>19</xdr:row>
      <xdr:rowOff>161925</xdr:rowOff>
    </xdr:to>
    <xdr:sp>
      <xdr:nvSpPr>
        <xdr:cNvPr id="2" name="WordArt 2"/>
        <xdr:cNvSpPr>
          <a:spLocks/>
        </xdr:cNvSpPr>
      </xdr:nvSpPr>
      <xdr:spPr>
        <a:xfrm rot="5400000">
          <a:off x="704850" y="4629150"/>
          <a:ext cx="142875" cy="2190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POULE 2</a:t>
          </a:r>
        </a:p>
      </xdr:txBody>
    </xdr:sp>
    <xdr:clientData/>
  </xdr:twoCellAnchor>
  <xdr:twoCellAnchor>
    <xdr:from>
      <xdr:col>1</xdr:col>
      <xdr:colOff>28575</xdr:colOff>
      <xdr:row>21</xdr:row>
      <xdr:rowOff>266700</xdr:rowOff>
    </xdr:from>
    <xdr:to>
      <xdr:col>1</xdr:col>
      <xdr:colOff>180975</xdr:colOff>
      <xdr:row>27</xdr:row>
      <xdr:rowOff>76200</xdr:rowOff>
    </xdr:to>
    <xdr:sp>
      <xdr:nvSpPr>
        <xdr:cNvPr id="3" name="WordArt 3"/>
        <xdr:cNvSpPr>
          <a:spLocks/>
        </xdr:cNvSpPr>
      </xdr:nvSpPr>
      <xdr:spPr>
        <a:xfrm rot="5400000">
          <a:off x="704850" y="7362825"/>
          <a:ext cx="152400" cy="2095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POULE 3</a:t>
          </a:r>
        </a:p>
      </xdr:txBody>
    </xdr:sp>
    <xdr:clientData/>
  </xdr:twoCellAnchor>
  <xdr:twoCellAnchor>
    <xdr:from>
      <xdr:col>1</xdr:col>
      <xdr:colOff>47625</xdr:colOff>
      <xdr:row>29</xdr:row>
      <xdr:rowOff>209550</xdr:rowOff>
    </xdr:from>
    <xdr:to>
      <xdr:col>1</xdr:col>
      <xdr:colOff>180975</xdr:colOff>
      <xdr:row>35</xdr:row>
      <xdr:rowOff>95250</xdr:rowOff>
    </xdr:to>
    <xdr:sp>
      <xdr:nvSpPr>
        <xdr:cNvPr id="4" name="WordArt 4"/>
        <xdr:cNvSpPr>
          <a:spLocks/>
        </xdr:cNvSpPr>
      </xdr:nvSpPr>
      <xdr:spPr>
        <a:xfrm rot="5400000">
          <a:off x="723900" y="10029825"/>
          <a:ext cx="133350" cy="2171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POULE 4</a:t>
          </a:r>
        </a:p>
      </xdr:txBody>
    </xdr:sp>
    <xdr:clientData/>
  </xdr:twoCellAnchor>
  <xdr:twoCellAnchor>
    <xdr:from>
      <xdr:col>1</xdr:col>
      <xdr:colOff>28575</xdr:colOff>
      <xdr:row>37</xdr:row>
      <xdr:rowOff>295275</xdr:rowOff>
    </xdr:from>
    <xdr:to>
      <xdr:col>1</xdr:col>
      <xdr:colOff>180975</xdr:colOff>
      <xdr:row>43</xdr:row>
      <xdr:rowOff>114300</xdr:rowOff>
    </xdr:to>
    <xdr:sp>
      <xdr:nvSpPr>
        <xdr:cNvPr id="5" name="WordArt 5"/>
        <xdr:cNvSpPr>
          <a:spLocks/>
        </xdr:cNvSpPr>
      </xdr:nvSpPr>
      <xdr:spPr>
        <a:xfrm rot="5400000">
          <a:off x="704850" y="12839700"/>
          <a:ext cx="152400" cy="2105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POULE 5</a:t>
          </a:r>
        </a:p>
      </xdr:txBody>
    </xdr:sp>
    <xdr:clientData/>
  </xdr:twoCellAnchor>
  <xdr:twoCellAnchor>
    <xdr:from>
      <xdr:col>1</xdr:col>
      <xdr:colOff>28575</xdr:colOff>
      <xdr:row>45</xdr:row>
      <xdr:rowOff>314325</xdr:rowOff>
    </xdr:from>
    <xdr:to>
      <xdr:col>1</xdr:col>
      <xdr:colOff>180975</xdr:colOff>
      <xdr:row>51</xdr:row>
      <xdr:rowOff>76200</xdr:rowOff>
    </xdr:to>
    <xdr:sp>
      <xdr:nvSpPr>
        <xdr:cNvPr id="6" name="WordArt 6"/>
        <xdr:cNvSpPr>
          <a:spLocks/>
        </xdr:cNvSpPr>
      </xdr:nvSpPr>
      <xdr:spPr>
        <a:xfrm rot="5400000">
          <a:off x="704850" y="15582900"/>
          <a:ext cx="152400" cy="2047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POULE 6</a:t>
          </a:r>
        </a:p>
      </xdr:txBody>
    </xdr:sp>
    <xdr:clientData/>
  </xdr:twoCellAnchor>
  <xdr:twoCellAnchor>
    <xdr:from>
      <xdr:col>1</xdr:col>
      <xdr:colOff>28575</xdr:colOff>
      <xdr:row>53</xdr:row>
      <xdr:rowOff>323850</xdr:rowOff>
    </xdr:from>
    <xdr:to>
      <xdr:col>1</xdr:col>
      <xdr:colOff>171450</xdr:colOff>
      <xdr:row>59</xdr:row>
      <xdr:rowOff>104775</xdr:rowOff>
    </xdr:to>
    <xdr:sp>
      <xdr:nvSpPr>
        <xdr:cNvPr id="7" name="WordArt 7"/>
        <xdr:cNvSpPr>
          <a:spLocks/>
        </xdr:cNvSpPr>
      </xdr:nvSpPr>
      <xdr:spPr>
        <a:xfrm rot="5400000">
          <a:off x="704850" y="18316575"/>
          <a:ext cx="142875" cy="2066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POULE 7</a:t>
          </a:r>
        </a:p>
      </xdr:txBody>
    </xdr:sp>
    <xdr:clientData/>
  </xdr:twoCellAnchor>
  <xdr:twoCellAnchor>
    <xdr:from>
      <xdr:col>1</xdr:col>
      <xdr:colOff>28575</xdr:colOff>
      <xdr:row>61</xdr:row>
      <xdr:rowOff>304800</xdr:rowOff>
    </xdr:from>
    <xdr:to>
      <xdr:col>1</xdr:col>
      <xdr:colOff>180975</xdr:colOff>
      <xdr:row>67</xdr:row>
      <xdr:rowOff>76200</xdr:rowOff>
    </xdr:to>
    <xdr:sp>
      <xdr:nvSpPr>
        <xdr:cNvPr id="8" name="WordArt 8"/>
        <xdr:cNvSpPr>
          <a:spLocks/>
        </xdr:cNvSpPr>
      </xdr:nvSpPr>
      <xdr:spPr>
        <a:xfrm rot="5400000">
          <a:off x="704850" y="21021675"/>
          <a:ext cx="152400" cy="2057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POULE 8</a:t>
          </a:r>
        </a:p>
      </xdr:txBody>
    </xdr:sp>
    <xdr:clientData/>
  </xdr:twoCellAnchor>
  <xdr:twoCellAnchor>
    <xdr:from>
      <xdr:col>1</xdr:col>
      <xdr:colOff>0</xdr:colOff>
      <xdr:row>70</xdr:row>
      <xdr:rowOff>180975</xdr:rowOff>
    </xdr:from>
    <xdr:to>
      <xdr:col>1</xdr:col>
      <xdr:colOff>152400</xdr:colOff>
      <xdr:row>75</xdr:row>
      <xdr:rowOff>361950</xdr:rowOff>
    </xdr:to>
    <xdr:sp>
      <xdr:nvSpPr>
        <xdr:cNvPr id="9" name="WordArt 8"/>
        <xdr:cNvSpPr>
          <a:spLocks/>
        </xdr:cNvSpPr>
      </xdr:nvSpPr>
      <xdr:spPr>
        <a:xfrm rot="5400000">
          <a:off x="676275" y="24003000"/>
          <a:ext cx="152400" cy="2085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POULE 9</a:t>
          </a:r>
        </a:p>
      </xdr:txBody>
    </xdr:sp>
    <xdr:clientData/>
  </xdr:twoCellAnchor>
  <xdr:twoCellAnchor>
    <xdr:from>
      <xdr:col>1</xdr:col>
      <xdr:colOff>0</xdr:colOff>
      <xdr:row>78</xdr:row>
      <xdr:rowOff>257175</xdr:rowOff>
    </xdr:from>
    <xdr:to>
      <xdr:col>1</xdr:col>
      <xdr:colOff>152400</xdr:colOff>
      <xdr:row>84</xdr:row>
      <xdr:rowOff>47625</xdr:rowOff>
    </xdr:to>
    <xdr:sp>
      <xdr:nvSpPr>
        <xdr:cNvPr id="10" name="WordArt 8"/>
        <xdr:cNvSpPr>
          <a:spLocks/>
        </xdr:cNvSpPr>
      </xdr:nvSpPr>
      <xdr:spPr>
        <a:xfrm rot="5400000">
          <a:off x="676275" y="26822400"/>
          <a:ext cx="152400" cy="2076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POULE 10</a:t>
          </a:r>
        </a:p>
      </xdr:txBody>
    </xdr:sp>
    <xdr:clientData/>
  </xdr:twoCellAnchor>
  <xdr:twoCellAnchor>
    <xdr:from>
      <xdr:col>1</xdr:col>
      <xdr:colOff>0</xdr:colOff>
      <xdr:row>86</xdr:row>
      <xdr:rowOff>228600</xdr:rowOff>
    </xdr:from>
    <xdr:to>
      <xdr:col>1</xdr:col>
      <xdr:colOff>152400</xdr:colOff>
      <xdr:row>92</xdr:row>
      <xdr:rowOff>19050</xdr:rowOff>
    </xdr:to>
    <xdr:sp>
      <xdr:nvSpPr>
        <xdr:cNvPr id="11" name="WordArt 8"/>
        <xdr:cNvSpPr>
          <a:spLocks/>
        </xdr:cNvSpPr>
      </xdr:nvSpPr>
      <xdr:spPr>
        <a:xfrm rot="5400000">
          <a:off x="676275" y="29537025"/>
          <a:ext cx="152400" cy="2076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POULE 11</a:t>
          </a:r>
        </a:p>
      </xdr:txBody>
    </xdr:sp>
    <xdr:clientData/>
  </xdr:twoCellAnchor>
  <xdr:twoCellAnchor>
    <xdr:from>
      <xdr:col>1</xdr:col>
      <xdr:colOff>0</xdr:colOff>
      <xdr:row>94</xdr:row>
      <xdr:rowOff>200025</xdr:rowOff>
    </xdr:from>
    <xdr:to>
      <xdr:col>1</xdr:col>
      <xdr:colOff>152400</xdr:colOff>
      <xdr:row>99</xdr:row>
      <xdr:rowOff>381000</xdr:rowOff>
    </xdr:to>
    <xdr:sp>
      <xdr:nvSpPr>
        <xdr:cNvPr id="12" name="WordArt 8"/>
        <xdr:cNvSpPr>
          <a:spLocks/>
        </xdr:cNvSpPr>
      </xdr:nvSpPr>
      <xdr:spPr>
        <a:xfrm rot="5400000">
          <a:off x="676275" y="32251650"/>
          <a:ext cx="152400" cy="2085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POULE 12</a:t>
          </a:r>
        </a:p>
      </xdr:txBody>
    </xdr:sp>
    <xdr:clientData/>
  </xdr:twoCellAnchor>
  <xdr:twoCellAnchor>
    <xdr:from>
      <xdr:col>1</xdr:col>
      <xdr:colOff>0</xdr:colOff>
      <xdr:row>102</xdr:row>
      <xdr:rowOff>209550</xdr:rowOff>
    </xdr:from>
    <xdr:to>
      <xdr:col>1</xdr:col>
      <xdr:colOff>152400</xdr:colOff>
      <xdr:row>108</xdr:row>
      <xdr:rowOff>9525</xdr:rowOff>
    </xdr:to>
    <xdr:sp>
      <xdr:nvSpPr>
        <xdr:cNvPr id="13" name="WordArt 8"/>
        <xdr:cNvSpPr>
          <a:spLocks/>
        </xdr:cNvSpPr>
      </xdr:nvSpPr>
      <xdr:spPr>
        <a:xfrm rot="5400000">
          <a:off x="676275" y="35004375"/>
          <a:ext cx="152400" cy="2085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POULE 13</a:t>
          </a:r>
        </a:p>
      </xdr:txBody>
    </xdr:sp>
    <xdr:clientData/>
  </xdr:twoCellAnchor>
  <xdr:twoCellAnchor>
    <xdr:from>
      <xdr:col>1</xdr:col>
      <xdr:colOff>0</xdr:colOff>
      <xdr:row>110</xdr:row>
      <xdr:rowOff>171450</xdr:rowOff>
    </xdr:from>
    <xdr:to>
      <xdr:col>1</xdr:col>
      <xdr:colOff>152400</xdr:colOff>
      <xdr:row>115</xdr:row>
      <xdr:rowOff>352425</xdr:rowOff>
    </xdr:to>
    <xdr:sp>
      <xdr:nvSpPr>
        <xdr:cNvPr id="14" name="WordArt 8"/>
        <xdr:cNvSpPr>
          <a:spLocks/>
        </xdr:cNvSpPr>
      </xdr:nvSpPr>
      <xdr:spPr>
        <a:xfrm rot="5400000">
          <a:off x="676275" y="37709475"/>
          <a:ext cx="152400" cy="2085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POULE 14</a:t>
          </a:r>
        </a:p>
      </xdr:txBody>
    </xdr:sp>
    <xdr:clientData/>
  </xdr:twoCellAnchor>
  <xdr:twoCellAnchor>
    <xdr:from>
      <xdr:col>1</xdr:col>
      <xdr:colOff>0</xdr:colOff>
      <xdr:row>118</xdr:row>
      <xdr:rowOff>228600</xdr:rowOff>
    </xdr:from>
    <xdr:to>
      <xdr:col>1</xdr:col>
      <xdr:colOff>152400</xdr:colOff>
      <xdr:row>124</xdr:row>
      <xdr:rowOff>19050</xdr:rowOff>
    </xdr:to>
    <xdr:sp>
      <xdr:nvSpPr>
        <xdr:cNvPr id="15" name="WordArt 8"/>
        <xdr:cNvSpPr>
          <a:spLocks/>
        </xdr:cNvSpPr>
      </xdr:nvSpPr>
      <xdr:spPr>
        <a:xfrm rot="5400000">
          <a:off x="676275" y="40509825"/>
          <a:ext cx="152400" cy="2076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POULE 15</a:t>
          </a:r>
        </a:p>
      </xdr:txBody>
    </xdr:sp>
    <xdr:clientData/>
  </xdr:twoCellAnchor>
  <xdr:twoCellAnchor>
    <xdr:from>
      <xdr:col>1</xdr:col>
      <xdr:colOff>0</xdr:colOff>
      <xdr:row>126</xdr:row>
      <xdr:rowOff>200025</xdr:rowOff>
    </xdr:from>
    <xdr:to>
      <xdr:col>1</xdr:col>
      <xdr:colOff>152400</xdr:colOff>
      <xdr:row>131</xdr:row>
      <xdr:rowOff>381000</xdr:rowOff>
    </xdr:to>
    <xdr:sp>
      <xdr:nvSpPr>
        <xdr:cNvPr id="16" name="WordArt 8"/>
        <xdr:cNvSpPr>
          <a:spLocks/>
        </xdr:cNvSpPr>
      </xdr:nvSpPr>
      <xdr:spPr>
        <a:xfrm rot="5400000">
          <a:off x="676275" y="43224450"/>
          <a:ext cx="152400" cy="2085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POULE 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A19" sqref="A19"/>
    </sheetView>
  </sheetViews>
  <sheetFormatPr defaultColWidth="11.421875" defaultRowHeight="12.75"/>
  <cols>
    <col min="1" max="1" width="37.140625" style="42" customWidth="1"/>
    <col min="2" max="2" width="6.7109375" style="42" customWidth="1"/>
    <col min="3" max="3" width="16.140625" style="42" customWidth="1"/>
    <col min="4" max="4" width="1.28515625" style="42" customWidth="1"/>
    <col min="5" max="5" width="5.7109375" style="42" customWidth="1"/>
    <col min="6" max="6" width="27.28125" style="42" customWidth="1"/>
    <col min="7" max="7" width="10.57421875" style="42" customWidth="1"/>
    <col min="8" max="8" width="4.00390625" style="42" customWidth="1"/>
    <col min="9" max="9" width="4.421875" style="42" customWidth="1"/>
    <col min="10" max="10" width="11.57421875" style="42" customWidth="1"/>
    <col min="11" max="11" width="1.7109375" style="42" customWidth="1"/>
    <col min="12" max="12" width="10.140625" style="42" customWidth="1"/>
    <col min="13" max="13" width="10.00390625" style="42" customWidth="1"/>
    <col min="14" max="14" width="10.28125" style="42" customWidth="1"/>
    <col min="15" max="15" width="2.7109375" style="42" customWidth="1"/>
    <col min="16" max="16" width="10.140625" style="42" customWidth="1"/>
    <col min="17" max="16384" width="11.57421875" style="42" customWidth="1"/>
  </cols>
  <sheetData>
    <row r="1" spans="1:6" ht="13.5" thickBot="1">
      <c r="A1" s="80" t="s">
        <v>19</v>
      </c>
      <c r="F1" s="43">
        <f ca="1">NOW()</f>
        <v>40926.86788449074</v>
      </c>
    </row>
    <row r="2" spans="1:6" ht="19.5" customHeight="1" thickBot="1">
      <c r="A2" s="41" t="s">
        <v>26</v>
      </c>
      <c r="B2" s="81">
        <f>B6</f>
        <v>18</v>
      </c>
      <c r="F2" s="43"/>
    </row>
    <row r="3" spans="1:2" ht="18.75" customHeight="1" thickBot="1">
      <c r="A3" s="84" t="s">
        <v>23</v>
      </c>
      <c r="B3" s="82">
        <f>B6*2</f>
        <v>36</v>
      </c>
    </row>
    <row r="4" spans="1:2" ht="18" customHeight="1" thickBot="1">
      <c r="A4" s="41" t="s">
        <v>24</v>
      </c>
      <c r="B4" s="83">
        <f>B6*3</f>
        <v>54</v>
      </c>
    </row>
    <row r="5" spans="1:6" ht="18" customHeight="1" thickBot="1">
      <c r="A5" s="41"/>
      <c r="F5" s="44" t="s">
        <v>25</v>
      </c>
    </row>
    <row r="6" spans="1:11" ht="41.25" customHeight="1" thickBot="1">
      <c r="A6" s="45" t="s">
        <v>20</v>
      </c>
      <c r="B6" s="70">
        <v>18</v>
      </c>
      <c r="D6" s="46" t="str">
        <f>IF(B6=F8,"Ce nombre est multiple de 4, vous aurez:","voici vos résultats")</f>
        <v>voici vos résultats</v>
      </c>
      <c r="F6" s="46"/>
      <c r="G6" s="46"/>
      <c r="H6" s="46"/>
      <c r="I6" s="46">
        <f>IF(B6=F8,B6/4,"")</f>
      </c>
      <c r="J6" s="46">
        <f>IF(B6=F8,"Poules de 4","")</f>
      </c>
      <c r="K6" s="47"/>
    </row>
    <row r="7" spans="1:16" ht="27" customHeight="1">
      <c r="A7" s="48" t="str">
        <f>IF(B6=F8,"","Ce nombre n'est pas un Multiple de 4")</f>
        <v>Ce nombre n'est pas un Multiple de 4</v>
      </c>
      <c r="I7" s="87"/>
      <c r="J7" s="88" t="s">
        <v>0</v>
      </c>
      <c r="K7" s="89"/>
      <c r="L7" s="109" t="s">
        <v>38</v>
      </c>
      <c r="M7" s="108" t="s">
        <v>27</v>
      </c>
      <c r="N7" s="108" t="s">
        <v>2</v>
      </c>
      <c r="O7" s="89"/>
      <c r="P7" s="90" t="s">
        <v>32</v>
      </c>
    </row>
    <row r="8" spans="1:16" ht="13.5" thickBot="1">
      <c r="A8" s="72" t="s">
        <v>18</v>
      </c>
      <c r="B8" s="72">
        <f>_XLL.ARRONDI.AU.MULTIPLE(B6,4)</f>
        <v>20</v>
      </c>
      <c r="C8" s="72">
        <f>IF(B8&lt;B6,_XLL.ARRONDI.AU.MULTIPLE(B6,4)+4,B8)</f>
        <v>20</v>
      </c>
      <c r="D8" s="71"/>
      <c r="E8" s="71"/>
      <c r="F8" s="79">
        <f>_XLL.ARRONDI.AU.MULTIPLE(B6,4)</f>
        <v>20</v>
      </c>
      <c r="I8" s="91"/>
      <c r="J8" s="47"/>
      <c r="K8" s="47"/>
      <c r="L8" s="92"/>
      <c r="M8" s="107"/>
      <c r="N8" s="47"/>
      <c r="O8" s="47"/>
      <c r="P8" s="93"/>
    </row>
    <row r="9" spans="1:16" ht="13.5" thickBot="1">
      <c r="A9" s="72"/>
      <c r="B9" s="72"/>
      <c r="C9" s="72"/>
      <c r="D9" s="71"/>
      <c r="E9" s="71"/>
      <c r="F9" s="71"/>
      <c r="I9" s="101"/>
      <c r="J9" s="99" t="s">
        <v>28</v>
      </c>
      <c r="K9" s="47"/>
      <c r="L9" s="47"/>
      <c r="M9" s="47"/>
      <c r="N9" s="47"/>
      <c r="O9" s="47"/>
      <c r="P9" s="93"/>
    </row>
    <row r="10" spans="1:16" ht="13.5" thickBot="1">
      <c r="A10" s="72" t="s">
        <v>21</v>
      </c>
      <c r="B10" s="72">
        <f>C8/4</f>
        <v>5</v>
      </c>
      <c r="C10" s="72"/>
      <c r="D10" s="71"/>
      <c r="E10" s="71"/>
      <c r="F10" s="71"/>
      <c r="I10" s="106">
        <v>1</v>
      </c>
      <c r="J10" s="94"/>
      <c r="K10" s="47"/>
      <c r="L10" s="86" t="s">
        <v>28</v>
      </c>
      <c r="M10" s="47"/>
      <c r="N10" s="85" t="s">
        <v>29</v>
      </c>
      <c r="O10" s="47"/>
      <c r="P10" s="93"/>
    </row>
    <row r="11" spans="1:16" ht="13.5" thickBot="1">
      <c r="A11" s="72"/>
      <c r="B11" s="72"/>
      <c r="C11" s="72"/>
      <c r="D11" s="71"/>
      <c r="E11" s="71"/>
      <c r="F11" s="71"/>
      <c r="I11" s="103"/>
      <c r="J11" s="100" t="s">
        <v>29</v>
      </c>
      <c r="K11" s="47"/>
      <c r="L11" s="94"/>
      <c r="M11" s="86" t="s">
        <v>29</v>
      </c>
      <c r="N11" s="94"/>
      <c r="O11" s="47"/>
      <c r="P11" s="86" t="s">
        <v>28</v>
      </c>
    </row>
    <row r="12" spans="1:16" ht="13.5" thickBot="1">
      <c r="A12" s="72" t="s">
        <v>22</v>
      </c>
      <c r="B12" s="72">
        <f>C8-B6</f>
        <v>2</v>
      </c>
      <c r="C12" s="72"/>
      <c r="D12" s="71"/>
      <c r="E12" s="71"/>
      <c r="F12" s="71"/>
      <c r="I12" s="104"/>
      <c r="J12" s="94"/>
      <c r="K12" s="47"/>
      <c r="L12" s="94"/>
      <c r="M12" s="94"/>
      <c r="N12" s="94"/>
      <c r="O12" s="47"/>
      <c r="P12" s="95"/>
    </row>
    <row r="13" spans="1:16" ht="13.5" thickBot="1">
      <c r="A13" s="71"/>
      <c r="B13" s="71"/>
      <c r="C13" s="71"/>
      <c r="D13" s="71"/>
      <c r="E13" s="71"/>
      <c r="F13" s="71"/>
      <c r="I13" s="105"/>
      <c r="J13" s="100" t="s">
        <v>30</v>
      </c>
      <c r="K13" s="47"/>
      <c r="L13" s="94"/>
      <c r="M13" s="85" t="s">
        <v>30</v>
      </c>
      <c r="N13" s="94"/>
      <c r="O13" s="47"/>
      <c r="P13" s="86" t="s">
        <v>31</v>
      </c>
    </row>
    <row r="14" spans="1:16" ht="15.75" thickBot="1">
      <c r="A14" s="49" t="str">
        <f>IF(B6=F8,"","Il faut pour organiser le concours :")</f>
        <v>Il faut pour organiser le concours :</v>
      </c>
      <c r="B14" s="110">
        <f>IF(B6=F8,"",B10-B12)</f>
        <v>3</v>
      </c>
      <c r="C14" s="49" t="str">
        <f>IF(B6=F8,"","Poules de 4")</f>
        <v>Poules de 4</v>
      </c>
      <c r="E14" s="110">
        <f>IF(B6=F8,"",B14*4)</f>
        <v>12</v>
      </c>
      <c r="F14" s="49" t="str">
        <f>IF(B6=F8,"","équipes")</f>
        <v>équipes</v>
      </c>
      <c r="I14" s="106">
        <v>2</v>
      </c>
      <c r="J14" s="94"/>
      <c r="K14" s="47"/>
      <c r="L14" s="85" t="s">
        <v>31</v>
      </c>
      <c r="M14" s="47"/>
      <c r="N14" s="86" t="s">
        <v>31</v>
      </c>
      <c r="O14" s="47"/>
      <c r="P14" s="93"/>
    </row>
    <row r="15" spans="1:16" ht="15.75" thickBot="1">
      <c r="A15" s="49"/>
      <c r="B15" s="111">
        <f>IF(B6=F8,"",B12)</f>
        <v>2</v>
      </c>
      <c r="C15" s="49" t="str">
        <f>IF(B6=F8,"","Poules de 3")</f>
        <v>Poules de 3</v>
      </c>
      <c r="E15" s="111">
        <f>IF(B6=F8,"",B15*3)</f>
        <v>6</v>
      </c>
      <c r="F15" s="49" t="str">
        <f>IF(B6=F8,"","équipes")</f>
        <v>équipes</v>
      </c>
      <c r="I15" s="102"/>
      <c r="J15" s="99" t="s">
        <v>31</v>
      </c>
      <c r="K15" s="47"/>
      <c r="L15" s="47"/>
      <c r="M15" s="47"/>
      <c r="N15" s="47"/>
      <c r="O15" s="47"/>
      <c r="P15" s="93"/>
    </row>
    <row r="16" spans="1:16" ht="16.5" thickBot="1" thickTop="1">
      <c r="A16" s="49" t="str">
        <f>IF(B6=F8,"","Soit au Total")</f>
        <v>Soit au Total</v>
      </c>
      <c r="B16" s="112">
        <f>IF(B6=F8,"",B15+B14)</f>
        <v>5</v>
      </c>
      <c r="C16" s="49" t="str">
        <f>IF(B6=F8,"","Poules pour les :")</f>
        <v>Poules pour les :</v>
      </c>
      <c r="E16" s="112">
        <f>IF(B6=F8,"",E15+E14)</f>
        <v>18</v>
      </c>
      <c r="F16" s="49" t="str">
        <f>IF(B6=F8,"","équipes")</f>
        <v>équipes</v>
      </c>
      <c r="I16" s="96"/>
      <c r="J16" s="97"/>
      <c r="K16" s="97"/>
      <c r="L16" s="97"/>
      <c r="M16" s="97"/>
      <c r="N16" s="97"/>
      <c r="O16" s="97"/>
      <c r="P16" s="98"/>
    </row>
    <row r="18" spans="7:14" ht="12.75">
      <c r="G18" s="41" t="s">
        <v>37</v>
      </c>
      <c r="J18" s="41" t="s">
        <v>33</v>
      </c>
      <c r="K18" s="41"/>
      <c r="L18" s="41"/>
      <c r="M18" s="41"/>
      <c r="N18" s="41"/>
    </row>
    <row r="19" spans="10:14" ht="12.75">
      <c r="J19" s="41" t="s">
        <v>34</v>
      </c>
      <c r="K19" s="41"/>
      <c r="L19" s="41"/>
      <c r="M19" s="41"/>
      <c r="N19" s="41"/>
    </row>
    <row r="20" spans="10:14" ht="12.75">
      <c r="J20" s="41"/>
      <c r="K20" s="41"/>
      <c r="L20" s="41" t="s">
        <v>35</v>
      </c>
      <c r="M20" s="41"/>
      <c r="N20" s="41"/>
    </row>
    <row r="21" spans="10:14" ht="12.75">
      <c r="J21" s="41"/>
      <c r="K21" s="41"/>
      <c r="L21" s="41"/>
      <c r="M21" s="41"/>
      <c r="N21" s="41"/>
    </row>
    <row r="22" spans="10:14" ht="12.75">
      <c r="J22" s="41"/>
      <c r="K22" s="41"/>
      <c r="L22" s="41" t="s">
        <v>36</v>
      </c>
      <c r="M22" s="41"/>
      <c r="N22" s="41"/>
    </row>
  </sheetData>
  <sheetProtection password="FAA7" sheet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3"/>
  <sheetViews>
    <sheetView zoomScale="55" zoomScaleNormal="55" zoomScalePageLayoutView="0" workbookViewId="0" topLeftCell="A1">
      <selection activeCell="L6" sqref="L6"/>
    </sheetView>
  </sheetViews>
  <sheetFormatPr defaultColWidth="11.421875" defaultRowHeight="12.75"/>
  <cols>
    <col min="1" max="1" width="10.140625" style="0" customWidth="1"/>
    <col min="2" max="2" width="6.57421875" style="0" customWidth="1"/>
    <col min="3" max="3" width="33.421875" style="59" customWidth="1"/>
    <col min="4" max="4" width="1.8515625" style="0" customWidth="1"/>
    <col min="5" max="5" width="30.421875" style="0" customWidth="1"/>
    <col min="6" max="6" width="28.7109375" style="0" customWidth="1"/>
    <col min="7" max="7" width="2.140625" style="0" customWidth="1"/>
    <col min="8" max="8" width="29.7109375" style="0" customWidth="1"/>
    <col min="9" max="9" width="2.140625" style="0" customWidth="1"/>
    <col min="10" max="10" width="29.57421875" style="0" customWidth="1"/>
    <col min="11" max="11" width="5.8515625" style="7" customWidth="1"/>
    <col min="12" max="12" width="39.7109375" style="0" customWidth="1"/>
    <col min="13" max="13" width="5.28125" style="0" customWidth="1"/>
    <col min="14" max="14" width="50.28125" style="0" customWidth="1"/>
    <col min="15" max="15" width="13.00390625" style="0" customWidth="1"/>
    <col min="16" max="16" width="45.8515625" style="0" customWidth="1"/>
    <col min="17" max="17" width="45.28125" style="0" customWidth="1"/>
    <col min="18" max="18" width="43.28125" style="0" customWidth="1"/>
    <col min="19" max="19" width="49.28125" style="0" customWidth="1"/>
    <col min="21" max="21" width="11.28125" style="0" customWidth="1"/>
  </cols>
  <sheetData>
    <row r="2" spans="1:12" s="40" customFormat="1" ht="24.75" customHeight="1">
      <c r="A2" s="39" t="s">
        <v>14</v>
      </c>
      <c r="C2" s="58"/>
      <c r="E2" s="39" t="s">
        <v>15</v>
      </c>
      <c r="H2" s="39" t="s">
        <v>16</v>
      </c>
      <c r="L2" s="39" t="s">
        <v>17</v>
      </c>
    </row>
    <row r="3" spans="3:19" ht="47.25" customHeight="1" thickBot="1">
      <c r="C3" s="56" t="s">
        <v>12</v>
      </c>
      <c r="D3" s="33"/>
      <c r="E3" s="33"/>
      <c r="F3" s="33"/>
      <c r="G3" s="33"/>
      <c r="H3" s="33"/>
      <c r="I3" s="33"/>
      <c r="J3" s="33"/>
      <c r="L3" s="31" t="s">
        <v>11</v>
      </c>
      <c r="M3" s="32"/>
      <c r="N3" s="32"/>
      <c r="O3" s="32"/>
      <c r="P3" s="32"/>
      <c r="Q3" s="32"/>
      <c r="R3" s="32"/>
      <c r="S3" s="32"/>
    </row>
    <row r="4" spans="12:19" ht="13.5" thickTop="1">
      <c r="L4" s="28"/>
      <c r="M4" s="28"/>
      <c r="N4" s="29"/>
      <c r="O4" s="28"/>
      <c r="P4" s="28" t="s">
        <v>13</v>
      </c>
      <c r="Q4" s="30"/>
      <c r="R4" s="28"/>
      <c r="S4" s="28"/>
    </row>
    <row r="5" spans="3:6" ht="30" customHeight="1" thickBot="1">
      <c r="C5" s="57" t="s">
        <v>0</v>
      </c>
      <c r="D5" s="8"/>
      <c r="E5" s="20" t="s">
        <v>1</v>
      </c>
      <c r="F5" s="9"/>
    </row>
    <row r="6" spans="2:10" ht="30" customHeight="1" thickBot="1" thickTop="1">
      <c r="B6" s="19"/>
      <c r="C6" s="53"/>
      <c r="D6" s="17"/>
      <c r="E6" s="17" t="s">
        <v>3</v>
      </c>
      <c r="F6" t="s">
        <v>4</v>
      </c>
      <c r="J6" t="s">
        <v>5</v>
      </c>
    </row>
    <row r="7" spans="2:10" ht="30" customHeight="1" thickBot="1" thickTop="1">
      <c r="B7" s="18"/>
      <c r="C7" s="54"/>
      <c r="D7" s="52"/>
      <c r="E7" s="51"/>
      <c r="F7" s="1"/>
      <c r="G7" s="17"/>
      <c r="H7" t="s">
        <v>2</v>
      </c>
      <c r="J7" s="51"/>
    </row>
    <row r="8" spans="2:8" ht="30" customHeight="1" thickBot="1" thickTop="1">
      <c r="B8" s="18"/>
      <c r="C8" s="55"/>
      <c r="D8" s="17"/>
      <c r="E8" s="17"/>
      <c r="G8" s="15"/>
      <c r="H8" s="4"/>
    </row>
    <row r="9" spans="2:15" ht="30" customHeight="1" thickBot="1" thickTop="1">
      <c r="B9" s="18"/>
      <c r="C9" s="54"/>
      <c r="D9" s="17"/>
      <c r="E9" s="21"/>
      <c r="G9" s="15"/>
      <c r="H9" s="5"/>
      <c r="J9" t="s">
        <v>5</v>
      </c>
      <c r="N9" s="24" t="s">
        <v>6</v>
      </c>
      <c r="O9" s="14"/>
    </row>
    <row r="10" spans="2:16" ht="30" customHeight="1" thickBot="1" thickTop="1">
      <c r="B10" s="18"/>
      <c r="C10" s="55"/>
      <c r="D10" s="17"/>
      <c r="E10" s="17" t="s">
        <v>3</v>
      </c>
      <c r="F10" t="s">
        <v>4</v>
      </c>
      <c r="G10" s="15"/>
      <c r="J10" s="1"/>
      <c r="P10" s="24" t="s">
        <v>7</v>
      </c>
    </row>
    <row r="11" spans="2:14" ht="30" customHeight="1" thickBot="1" thickTop="1">
      <c r="B11" s="18"/>
      <c r="C11" s="54"/>
      <c r="D11" s="17"/>
      <c r="E11" s="51"/>
      <c r="F11" s="1"/>
      <c r="G11" s="17"/>
      <c r="N11" s="10">
        <v>1</v>
      </c>
    </row>
    <row r="12" spans="2:16" ht="30" customHeight="1" thickBot="1" thickTop="1">
      <c r="B12" s="18"/>
      <c r="C12" s="55"/>
      <c r="D12" s="22"/>
      <c r="E12" s="2"/>
      <c r="F12" s="2"/>
      <c r="G12" s="21"/>
      <c r="H12" s="2"/>
      <c r="I12" s="2"/>
      <c r="J12" s="2"/>
      <c r="N12" s="11">
        <v>2</v>
      </c>
      <c r="P12" s="73">
        <v>1</v>
      </c>
    </row>
    <row r="13" spans="2:16" ht="6" customHeight="1" thickBot="1" thickTop="1">
      <c r="B13" s="36"/>
      <c r="C13" s="60"/>
      <c r="D13" s="35"/>
      <c r="E13" s="35"/>
      <c r="F13" s="35"/>
      <c r="G13" s="35"/>
      <c r="H13" s="35"/>
      <c r="I13" s="35"/>
      <c r="J13" s="35"/>
      <c r="N13" s="12"/>
      <c r="P13" s="74"/>
    </row>
    <row r="14" spans="3:17" ht="30" customHeight="1" thickBot="1" thickTop="1">
      <c r="C14" s="61"/>
      <c r="D14" s="15"/>
      <c r="E14" t="s">
        <v>3</v>
      </c>
      <c r="F14" t="s">
        <v>4</v>
      </c>
      <c r="J14" t="s">
        <v>5</v>
      </c>
      <c r="N14" s="12"/>
      <c r="P14" s="11">
        <v>2</v>
      </c>
      <c r="Q14" s="24" t="s">
        <v>8</v>
      </c>
    </row>
    <row r="15" spans="3:16" ht="30" customHeight="1" thickBot="1" thickTop="1">
      <c r="C15" s="62"/>
      <c r="D15" s="15"/>
      <c r="E15" s="1"/>
      <c r="F15" s="1"/>
      <c r="H15" t="s">
        <v>2</v>
      </c>
      <c r="J15" s="1"/>
      <c r="N15" s="11">
        <v>3</v>
      </c>
      <c r="P15" s="13"/>
    </row>
    <row r="16" spans="3:17" ht="30" customHeight="1" thickBot="1" thickTop="1">
      <c r="C16" s="63"/>
      <c r="D16" s="15"/>
      <c r="G16" s="15"/>
      <c r="H16" s="4"/>
      <c r="N16" s="11">
        <v>4</v>
      </c>
      <c r="P16" s="13"/>
      <c r="Q16" s="11">
        <v>1</v>
      </c>
    </row>
    <row r="17" spans="4:17" ht="30" customHeight="1" thickBot="1" thickTop="1">
      <c r="D17" s="37"/>
      <c r="E17" s="2"/>
      <c r="G17" s="15"/>
      <c r="H17" s="5"/>
      <c r="J17" t="s">
        <v>5</v>
      </c>
      <c r="L17" s="24"/>
      <c r="N17" s="12"/>
      <c r="P17" s="13"/>
      <c r="Q17" s="11">
        <v>2</v>
      </c>
    </row>
    <row r="18" spans="3:17" ht="30" customHeight="1" thickBot="1" thickTop="1">
      <c r="C18" s="64"/>
      <c r="D18" s="15"/>
      <c r="E18" t="s">
        <v>3</v>
      </c>
      <c r="F18" t="s">
        <v>4</v>
      </c>
      <c r="G18" s="15"/>
      <c r="J18" s="1"/>
      <c r="N18" s="11">
        <v>5</v>
      </c>
      <c r="P18" s="13"/>
      <c r="Q18" s="13"/>
    </row>
    <row r="19" spans="4:17" ht="30" customHeight="1" thickBot="1" thickTop="1">
      <c r="D19" s="15"/>
      <c r="E19" s="1"/>
      <c r="F19" s="1"/>
      <c r="K19" s="7">
        <v>1</v>
      </c>
      <c r="L19" s="6"/>
      <c r="N19" s="11">
        <v>6</v>
      </c>
      <c r="P19" s="11">
        <v>3</v>
      </c>
      <c r="Q19" s="13"/>
    </row>
    <row r="20" spans="3:17" ht="30" customHeight="1" thickBot="1" thickTop="1">
      <c r="C20" s="64"/>
      <c r="D20" s="22"/>
      <c r="E20" s="2"/>
      <c r="F20" s="2"/>
      <c r="G20" s="2"/>
      <c r="H20" s="2"/>
      <c r="I20" s="2"/>
      <c r="J20" s="2"/>
      <c r="K20" s="7">
        <v>2</v>
      </c>
      <c r="L20" s="73"/>
      <c r="N20" s="12"/>
      <c r="P20" s="11">
        <v>4</v>
      </c>
      <c r="Q20" s="13"/>
    </row>
    <row r="21" spans="2:17" ht="4.5" customHeight="1" thickBot="1" thickTop="1">
      <c r="B21" s="34"/>
      <c r="C21" s="65"/>
      <c r="D21" s="35"/>
      <c r="E21" s="35"/>
      <c r="F21" s="35"/>
      <c r="G21" s="35"/>
      <c r="H21" s="35"/>
      <c r="I21" s="35"/>
      <c r="J21" s="35"/>
      <c r="L21" s="75"/>
      <c r="N21" s="12"/>
      <c r="P21" s="12"/>
      <c r="Q21" s="13"/>
    </row>
    <row r="22" spans="3:17" ht="30" customHeight="1" thickBot="1" thickTop="1">
      <c r="C22" s="64"/>
      <c r="D22" s="15"/>
      <c r="E22" t="s">
        <v>3</v>
      </c>
      <c r="F22" t="s">
        <v>4</v>
      </c>
      <c r="J22" t="s">
        <v>5</v>
      </c>
      <c r="K22" s="7">
        <v>3</v>
      </c>
      <c r="L22" s="26"/>
      <c r="N22" s="11">
        <v>7</v>
      </c>
      <c r="P22" s="13"/>
      <c r="Q22" s="13"/>
    </row>
    <row r="23" spans="4:17" ht="30" customHeight="1" thickBot="1" thickTop="1">
      <c r="D23" s="15"/>
      <c r="E23" s="1"/>
      <c r="F23" s="1"/>
      <c r="H23" t="s">
        <v>2</v>
      </c>
      <c r="J23" s="1"/>
      <c r="K23" s="7">
        <v>4</v>
      </c>
      <c r="L23" s="27"/>
      <c r="N23" s="11">
        <v>8</v>
      </c>
      <c r="P23" s="13"/>
      <c r="Q23" s="13"/>
    </row>
    <row r="24" spans="3:18" ht="30" customHeight="1" thickBot="1" thickTop="1">
      <c r="C24" s="64"/>
      <c r="D24" s="15"/>
      <c r="G24" s="15"/>
      <c r="H24" s="4"/>
      <c r="K24" s="7">
        <v>5</v>
      </c>
      <c r="L24" s="26"/>
      <c r="N24" s="12"/>
      <c r="P24" s="13"/>
      <c r="Q24" s="13"/>
      <c r="R24" s="24" t="s">
        <v>10</v>
      </c>
    </row>
    <row r="25" spans="4:17" ht="30" customHeight="1" thickBot="1" thickTop="1">
      <c r="D25" s="37"/>
      <c r="E25" s="2"/>
      <c r="G25" s="15"/>
      <c r="H25" s="5"/>
      <c r="J25" t="s">
        <v>5</v>
      </c>
      <c r="K25" s="7">
        <v>6</v>
      </c>
      <c r="L25" s="27"/>
      <c r="N25" s="11">
        <v>9</v>
      </c>
      <c r="P25" s="13"/>
      <c r="Q25" s="13"/>
    </row>
    <row r="26" spans="3:18" ht="30" customHeight="1" thickBot="1" thickTop="1">
      <c r="C26" s="64"/>
      <c r="D26" s="15"/>
      <c r="E26" t="s">
        <v>3</v>
      </c>
      <c r="F26" t="s">
        <v>4</v>
      </c>
      <c r="G26" s="15"/>
      <c r="J26" s="1"/>
      <c r="K26" s="7">
        <v>7</v>
      </c>
      <c r="L26" s="26"/>
      <c r="N26" s="11">
        <v>10</v>
      </c>
      <c r="P26" s="11">
        <v>5</v>
      </c>
      <c r="Q26" s="13"/>
      <c r="R26" s="11">
        <v>1</v>
      </c>
    </row>
    <row r="27" spans="4:18" ht="30" customHeight="1" thickBot="1" thickTop="1">
      <c r="D27" s="15"/>
      <c r="E27" s="1"/>
      <c r="F27" s="1"/>
      <c r="K27" s="7">
        <v>8</v>
      </c>
      <c r="L27" s="27"/>
      <c r="N27" s="12"/>
      <c r="P27" s="11">
        <v>6</v>
      </c>
      <c r="Q27" s="13"/>
      <c r="R27" s="11">
        <v>2</v>
      </c>
    </row>
    <row r="28" spans="3:18" ht="30" customHeight="1" thickBot="1" thickTop="1">
      <c r="C28" s="64"/>
      <c r="D28" s="22"/>
      <c r="E28" s="2"/>
      <c r="F28" s="2"/>
      <c r="G28" s="2"/>
      <c r="H28" s="2"/>
      <c r="I28" s="2"/>
      <c r="J28" s="2"/>
      <c r="K28" s="7">
        <v>9</v>
      </c>
      <c r="L28" s="76"/>
      <c r="N28" s="73">
        <v>11</v>
      </c>
      <c r="P28" s="13"/>
      <c r="Q28" s="13"/>
      <c r="R28" s="13"/>
    </row>
    <row r="29" spans="2:18" ht="4.5" customHeight="1" thickBot="1" thickTop="1">
      <c r="B29" s="34"/>
      <c r="C29" s="65"/>
      <c r="D29" s="35"/>
      <c r="E29" s="35"/>
      <c r="F29" s="35"/>
      <c r="G29" s="35"/>
      <c r="H29" s="35"/>
      <c r="I29" s="35"/>
      <c r="J29" s="35"/>
      <c r="L29" s="74"/>
      <c r="N29" s="74"/>
      <c r="P29" s="13"/>
      <c r="Q29" s="13"/>
      <c r="R29" s="13"/>
    </row>
    <row r="30" spans="3:18" ht="30" customHeight="1" thickBot="1" thickTop="1">
      <c r="C30" s="64"/>
      <c r="D30" s="15"/>
      <c r="E30" t="s">
        <v>3</v>
      </c>
      <c r="F30" t="s">
        <v>4</v>
      </c>
      <c r="J30" t="s">
        <v>5</v>
      </c>
      <c r="K30" s="7">
        <v>10</v>
      </c>
      <c r="L30" s="27"/>
      <c r="N30" s="11">
        <v>12</v>
      </c>
      <c r="P30" s="13"/>
      <c r="Q30" s="11">
        <v>3</v>
      </c>
      <c r="R30" s="13"/>
    </row>
    <row r="31" spans="4:18" ht="30" customHeight="1" thickBot="1" thickTop="1">
      <c r="D31" s="15"/>
      <c r="E31" s="1"/>
      <c r="F31" s="1"/>
      <c r="H31" t="s">
        <v>2</v>
      </c>
      <c r="J31" s="1"/>
      <c r="K31" s="7">
        <v>11</v>
      </c>
      <c r="L31" s="26"/>
      <c r="N31" s="12"/>
      <c r="P31" s="13"/>
      <c r="Q31" s="11">
        <v>4</v>
      </c>
      <c r="R31" s="13"/>
    </row>
    <row r="32" spans="3:19" ht="30" customHeight="1" thickBot="1" thickTop="1">
      <c r="C32" s="64"/>
      <c r="D32" s="15"/>
      <c r="G32" s="15"/>
      <c r="H32" s="4"/>
      <c r="K32" s="7">
        <v>12</v>
      </c>
      <c r="L32" s="27"/>
      <c r="N32" s="11">
        <v>13</v>
      </c>
      <c r="P32" s="13"/>
      <c r="Q32" s="13"/>
      <c r="R32" s="13"/>
      <c r="S32" s="24" t="s">
        <v>9</v>
      </c>
    </row>
    <row r="33" spans="4:18" ht="30" customHeight="1" thickBot="1" thickTop="1">
      <c r="D33" s="37"/>
      <c r="E33" s="2"/>
      <c r="G33" s="15"/>
      <c r="H33" s="5"/>
      <c r="J33" t="s">
        <v>5</v>
      </c>
      <c r="K33" s="7">
        <v>13</v>
      </c>
      <c r="L33" s="26"/>
      <c r="N33" s="11">
        <v>14</v>
      </c>
      <c r="P33" s="11">
        <v>7</v>
      </c>
      <c r="Q33" s="13"/>
      <c r="R33" s="13"/>
    </row>
    <row r="34" spans="3:19" ht="30" customHeight="1" thickBot="1" thickTop="1">
      <c r="C34" s="64"/>
      <c r="D34" s="15"/>
      <c r="E34" t="s">
        <v>3</v>
      </c>
      <c r="F34" t="s">
        <v>4</v>
      </c>
      <c r="G34" s="15"/>
      <c r="J34" s="1"/>
      <c r="K34" s="7">
        <v>14</v>
      </c>
      <c r="L34" s="27"/>
      <c r="N34" s="12"/>
      <c r="P34" s="11">
        <v>8</v>
      </c>
      <c r="Q34" s="13"/>
      <c r="R34" s="12"/>
      <c r="S34" s="11">
        <v>1</v>
      </c>
    </row>
    <row r="35" spans="4:19" ht="30" customHeight="1" thickBot="1" thickTop="1">
      <c r="D35" s="15"/>
      <c r="E35" s="1"/>
      <c r="F35" s="1"/>
      <c r="K35" s="7">
        <v>15</v>
      </c>
      <c r="L35" s="26"/>
      <c r="N35" s="11">
        <v>15</v>
      </c>
      <c r="P35" s="13"/>
      <c r="Q35" s="13"/>
      <c r="R35" s="12"/>
      <c r="S35" s="11">
        <v>2</v>
      </c>
    </row>
    <row r="36" spans="3:18" ht="30" customHeight="1" thickBot="1" thickTop="1">
      <c r="C36" s="66"/>
      <c r="D36" s="22"/>
      <c r="E36" s="2"/>
      <c r="F36" s="2"/>
      <c r="G36" s="2"/>
      <c r="H36" s="2"/>
      <c r="I36" s="2"/>
      <c r="J36" s="2"/>
      <c r="K36" s="7">
        <v>16</v>
      </c>
      <c r="L36" s="77"/>
      <c r="N36" s="11">
        <v>16</v>
      </c>
      <c r="P36" s="13"/>
      <c r="Q36" s="13"/>
      <c r="R36" s="13"/>
    </row>
    <row r="37" spans="2:18" ht="4.5" customHeight="1" thickBot="1">
      <c r="B37" s="34"/>
      <c r="C37" s="67"/>
      <c r="D37" s="35"/>
      <c r="E37" s="35"/>
      <c r="F37" s="35"/>
      <c r="G37" s="35"/>
      <c r="H37" s="35"/>
      <c r="I37" s="35"/>
      <c r="J37" s="35"/>
      <c r="L37" s="78"/>
      <c r="M37" s="17"/>
      <c r="N37" s="25"/>
      <c r="O37" s="17"/>
      <c r="P37" s="13"/>
      <c r="Q37" s="13"/>
      <c r="R37" s="13"/>
    </row>
    <row r="38" spans="3:18" ht="30" customHeight="1" thickBot="1" thickTop="1">
      <c r="C38" s="64"/>
      <c r="D38" s="15"/>
      <c r="E38" t="s">
        <v>3</v>
      </c>
      <c r="F38" t="s">
        <v>4</v>
      </c>
      <c r="J38" t="s">
        <v>5</v>
      </c>
      <c r="K38" s="7">
        <v>17</v>
      </c>
      <c r="L38" s="26"/>
      <c r="N38" s="12"/>
      <c r="P38" s="13"/>
      <c r="Q38" s="13"/>
      <c r="R38" s="13"/>
    </row>
    <row r="39" spans="4:18" ht="30" customHeight="1" thickBot="1" thickTop="1">
      <c r="D39" s="15"/>
      <c r="E39" s="1"/>
      <c r="F39" s="1"/>
      <c r="H39" t="s">
        <v>2</v>
      </c>
      <c r="J39" s="1"/>
      <c r="K39" s="7">
        <v>18</v>
      </c>
      <c r="L39" s="27"/>
      <c r="N39" s="11">
        <v>17</v>
      </c>
      <c r="P39" s="13"/>
      <c r="Q39" s="13"/>
      <c r="R39" s="13"/>
    </row>
    <row r="40" spans="3:18" ht="30" customHeight="1" thickBot="1" thickTop="1">
      <c r="C40" s="64"/>
      <c r="D40" s="15"/>
      <c r="G40" s="15"/>
      <c r="H40" s="4"/>
      <c r="K40" s="7">
        <v>19</v>
      </c>
      <c r="L40" s="26"/>
      <c r="N40" s="11">
        <v>18</v>
      </c>
      <c r="P40" s="11">
        <v>9</v>
      </c>
      <c r="Q40" s="13"/>
      <c r="R40" s="13"/>
    </row>
    <row r="41" spans="4:18" ht="30" customHeight="1" thickBot="1" thickTop="1">
      <c r="D41" s="37"/>
      <c r="E41" s="2"/>
      <c r="G41" s="15"/>
      <c r="H41" s="5"/>
      <c r="J41" t="s">
        <v>5</v>
      </c>
      <c r="K41" s="7">
        <v>20</v>
      </c>
      <c r="L41" s="27"/>
      <c r="N41" s="12"/>
      <c r="P41" s="11">
        <v>10</v>
      </c>
      <c r="Q41" s="13"/>
      <c r="R41" s="13"/>
    </row>
    <row r="42" spans="3:18" ht="30" customHeight="1" thickBot="1" thickTop="1">
      <c r="C42" s="64"/>
      <c r="D42" s="15"/>
      <c r="E42" t="s">
        <v>3</v>
      </c>
      <c r="F42" t="s">
        <v>4</v>
      </c>
      <c r="G42" s="15"/>
      <c r="J42" s="1"/>
      <c r="K42" s="7">
        <v>21</v>
      </c>
      <c r="L42" s="26"/>
      <c r="N42" s="11">
        <v>19</v>
      </c>
      <c r="P42" s="13"/>
      <c r="Q42" s="13"/>
      <c r="R42" s="13"/>
    </row>
    <row r="43" spans="4:18" ht="30" customHeight="1" thickBot="1" thickTop="1">
      <c r="D43" s="15"/>
      <c r="E43" s="1"/>
      <c r="F43" s="1"/>
      <c r="K43" s="7">
        <v>22</v>
      </c>
      <c r="L43" s="27"/>
      <c r="N43" s="11">
        <v>20</v>
      </c>
      <c r="P43" s="13"/>
      <c r="Q43" s="11">
        <v>5</v>
      </c>
      <c r="R43" s="13"/>
    </row>
    <row r="44" spans="3:18" ht="30" customHeight="1" thickBot="1" thickTop="1">
      <c r="C44" s="64"/>
      <c r="D44" s="38"/>
      <c r="E44" s="2"/>
      <c r="F44" s="2"/>
      <c r="G44" s="2"/>
      <c r="H44" s="2"/>
      <c r="I44" s="2"/>
      <c r="J44" s="2"/>
      <c r="K44" s="7">
        <v>23</v>
      </c>
      <c r="L44" s="76"/>
      <c r="N44" s="12"/>
      <c r="P44" s="13"/>
      <c r="Q44" s="11">
        <v>6</v>
      </c>
      <c r="R44" s="13"/>
    </row>
    <row r="45" spans="2:18" ht="4.5" customHeight="1" thickBot="1" thickTop="1">
      <c r="B45" s="34"/>
      <c r="C45" s="67"/>
      <c r="D45" s="35"/>
      <c r="E45" s="35"/>
      <c r="F45" s="35"/>
      <c r="G45" s="35"/>
      <c r="H45" s="35"/>
      <c r="I45" s="35"/>
      <c r="J45" s="35"/>
      <c r="L45" s="74"/>
      <c r="N45" s="12"/>
      <c r="P45" s="13"/>
      <c r="Q45" s="12"/>
      <c r="R45" s="13"/>
    </row>
    <row r="46" spans="3:18" ht="30" customHeight="1" thickBot="1" thickTop="1">
      <c r="C46" s="64"/>
      <c r="D46" s="15"/>
      <c r="E46" t="s">
        <v>3</v>
      </c>
      <c r="F46" t="s">
        <v>4</v>
      </c>
      <c r="J46" t="s">
        <v>5</v>
      </c>
      <c r="K46" s="7">
        <v>24</v>
      </c>
      <c r="L46" s="27"/>
      <c r="N46" s="11">
        <v>21</v>
      </c>
      <c r="P46" s="13"/>
      <c r="Q46" s="13"/>
      <c r="R46" s="13"/>
    </row>
    <row r="47" spans="4:18" ht="30" customHeight="1" thickBot="1" thickTop="1">
      <c r="D47" s="15"/>
      <c r="E47" s="1"/>
      <c r="F47" s="1"/>
      <c r="H47" t="s">
        <v>2</v>
      </c>
      <c r="J47" s="1"/>
      <c r="K47" s="7">
        <v>25</v>
      </c>
      <c r="L47" s="26"/>
      <c r="N47" s="11">
        <v>22</v>
      </c>
      <c r="P47" s="11">
        <v>11</v>
      </c>
      <c r="Q47" s="13"/>
      <c r="R47" s="11">
        <v>3</v>
      </c>
    </row>
    <row r="48" spans="3:18" ht="30" customHeight="1" thickBot="1" thickTop="1">
      <c r="C48" s="64"/>
      <c r="D48" s="15"/>
      <c r="G48" s="15"/>
      <c r="H48" s="4"/>
      <c r="K48" s="7">
        <v>26</v>
      </c>
      <c r="L48" s="27"/>
      <c r="N48" s="13"/>
      <c r="P48" s="11">
        <v>12</v>
      </c>
      <c r="Q48" s="13"/>
      <c r="R48" s="11">
        <v>4</v>
      </c>
    </row>
    <row r="49" spans="4:17" ht="30" customHeight="1" thickBot="1" thickTop="1">
      <c r="D49" s="37"/>
      <c r="E49" s="2"/>
      <c r="G49" s="15"/>
      <c r="H49" s="5"/>
      <c r="J49" t="s">
        <v>5</v>
      </c>
      <c r="K49" s="7">
        <v>27</v>
      </c>
      <c r="L49" s="26"/>
      <c r="N49" s="11">
        <v>23</v>
      </c>
      <c r="P49" s="13"/>
      <c r="Q49" s="13"/>
    </row>
    <row r="50" spans="3:18" ht="30" customHeight="1" thickBot="1" thickTop="1">
      <c r="C50" s="64"/>
      <c r="D50" s="15"/>
      <c r="E50" t="s">
        <v>3</v>
      </c>
      <c r="F50" t="s">
        <v>4</v>
      </c>
      <c r="G50" s="15"/>
      <c r="J50" s="1"/>
      <c r="K50" s="7">
        <v>28</v>
      </c>
      <c r="L50" s="27"/>
      <c r="N50" s="11">
        <v>24</v>
      </c>
      <c r="P50" s="13"/>
      <c r="Q50" s="13"/>
      <c r="R50" s="2"/>
    </row>
    <row r="51" spans="4:18" ht="30" customHeight="1" thickBot="1" thickTop="1">
      <c r="D51" s="15"/>
      <c r="E51" s="1"/>
      <c r="F51" s="1"/>
      <c r="K51" s="7">
        <v>29</v>
      </c>
      <c r="L51" s="26"/>
      <c r="N51" s="13"/>
      <c r="P51" s="13"/>
      <c r="Q51" s="13"/>
      <c r="R51" s="2"/>
    </row>
    <row r="52" spans="3:17" ht="30" customHeight="1" thickBot="1" thickTop="1">
      <c r="C52" s="64"/>
      <c r="D52" s="23"/>
      <c r="E52" s="2"/>
      <c r="F52" s="2"/>
      <c r="G52" s="2"/>
      <c r="H52" s="2"/>
      <c r="I52" s="2"/>
      <c r="J52" s="2"/>
      <c r="K52" s="7">
        <v>30</v>
      </c>
      <c r="L52" s="73"/>
      <c r="N52" s="73">
        <v>25</v>
      </c>
      <c r="P52" s="13"/>
      <c r="Q52" s="13"/>
    </row>
    <row r="53" spans="2:17" ht="4.5" customHeight="1" thickBot="1" thickTop="1">
      <c r="B53" s="34"/>
      <c r="C53" s="68"/>
      <c r="D53" s="35"/>
      <c r="E53" s="35"/>
      <c r="F53" s="35"/>
      <c r="G53" s="35"/>
      <c r="H53" s="35"/>
      <c r="I53" s="35"/>
      <c r="J53" s="35"/>
      <c r="L53" s="75"/>
      <c r="N53" s="74"/>
      <c r="P53" s="13"/>
      <c r="Q53" s="13"/>
    </row>
    <row r="54" spans="3:17" ht="30" customHeight="1" thickBot="1" thickTop="1">
      <c r="C54" s="61"/>
      <c r="D54" s="15"/>
      <c r="E54" t="s">
        <v>3</v>
      </c>
      <c r="F54" t="s">
        <v>4</v>
      </c>
      <c r="J54" t="s">
        <v>5</v>
      </c>
      <c r="K54" s="7">
        <v>31</v>
      </c>
      <c r="L54" s="26"/>
      <c r="N54" s="11">
        <v>26</v>
      </c>
      <c r="P54" s="11">
        <v>13</v>
      </c>
      <c r="Q54" s="13"/>
    </row>
    <row r="55" spans="4:17" ht="30" customHeight="1" thickBot="1" thickTop="1">
      <c r="D55" s="15"/>
      <c r="E55" s="1"/>
      <c r="F55" s="1"/>
      <c r="H55" t="s">
        <v>2</v>
      </c>
      <c r="J55" s="1"/>
      <c r="K55" s="7">
        <v>32</v>
      </c>
      <c r="L55" s="27"/>
      <c r="N55" s="13"/>
      <c r="P55" s="11">
        <v>14</v>
      </c>
      <c r="Q55" s="13"/>
    </row>
    <row r="56" spans="3:17" ht="30" customHeight="1" thickBot="1" thickTop="1">
      <c r="C56" s="64"/>
      <c r="D56" s="15"/>
      <c r="G56" s="15"/>
      <c r="H56" s="1"/>
      <c r="N56" s="11">
        <v>27</v>
      </c>
      <c r="P56" s="13"/>
      <c r="Q56" s="13"/>
    </row>
    <row r="57" spans="4:17" ht="30" customHeight="1" thickBot="1" thickTop="1">
      <c r="D57" s="37"/>
      <c r="E57" s="2"/>
      <c r="G57" s="15"/>
      <c r="H57" s="3"/>
      <c r="J57" t="s">
        <v>5</v>
      </c>
      <c r="N57" s="11">
        <v>28</v>
      </c>
      <c r="P57" s="13"/>
      <c r="Q57" s="11">
        <v>7</v>
      </c>
    </row>
    <row r="58" spans="3:17" ht="30" customHeight="1" thickBot="1" thickTop="1">
      <c r="C58" s="64"/>
      <c r="D58" s="15"/>
      <c r="E58" t="s">
        <v>3</v>
      </c>
      <c r="F58" t="s">
        <v>4</v>
      </c>
      <c r="G58" s="15"/>
      <c r="J58" s="1"/>
      <c r="N58" s="13"/>
      <c r="P58" s="13"/>
      <c r="Q58" s="11">
        <v>8</v>
      </c>
    </row>
    <row r="59" spans="4:16" ht="30" customHeight="1" thickBot="1" thickTop="1">
      <c r="D59" s="15"/>
      <c r="E59" s="1"/>
      <c r="F59" s="1"/>
      <c r="N59" s="11">
        <v>29</v>
      </c>
      <c r="P59" s="13"/>
    </row>
    <row r="60" spans="3:16" ht="30" customHeight="1" thickBot="1" thickTop="1">
      <c r="C60" s="64"/>
      <c r="D60" s="22"/>
      <c r="E60" s="2"/>
      <c r="F60" s="2"/>
      <c r="G60" s="2"/>
      <c r="H60" s="2"/>
      <c r="I60" s="2"/>
      <c r="J60" s="2"/>
      <c r="N60" s="11">
        <v>30</v>
      </c>
      <c r="P60" s="11">
        <v>15</v>
      </c>
    </row>
    <row r="61" spans="2:16" ht="4.5" customHeight="1" thickTop="1">
      <c r="B61" s="34"/>
      <c r="C61" s="69"/>
      <c r="D61" s="35"/>
      <c r="E61" s="35"/>
      <c r="F61" s="35"/>
      <c r="G61" s="35"/>
      <c r="H61" s="35"/>
      <c r="I61" s="35"/>
      <c r="J61" s="35"/>
      <c r="N61" s="12"/>
      <c r="P61" s="73">
        <v>16</v>
      </c>
    </row>
    <row r="62" spans="3:16" ht="30" customHeight="1" thickBot="1">
      <c r="C62" s="61"/>
      <c r="D62" s="15"/>
      <c r="E62" t="s">
        <v>3</v>
      </c>
      <c r="F62" t="s">
        <v>4</v>
      </c>
      <c r="J62" t="s">
        <v>5</v>
      </c>
      <c r="N62" s="13"/>
      <c r="P62" s="74"/>
    </row>
    <row r="63" spans="4:14" ht="30" customHeight="1" thickBot="1" thickTop="1">
      <c r="D63" s="15"/>
      <c r="E63" s="1"/>
      <c r="F63" s="1"/>
      <c r="H63" t="s">
        <v>2</v>
      </c>
      <c r="J63" s="1"/>
      <c r="N63" s="11">
        <v>31</v>
      </c>
    </row>
    <row r="64" spans="3:14" ht="30" customHeight="1" thickBot="1" thickTop="1">
      <c r="C64" s="64"/>
      <c r="D64" s="15"/>
      <c r="G64" s="15"/>
      <c r="H64" s="4"/>
      <c r="N64" s="11">
        <v>32</v>
      </c>
    </row>
    <row r="65" spans="4:10" ht="30" customHeight="1" thickBot="1" thickTop="1">
      <c r="D65" s="37"/>
      <c r="E65" s="2"/>
      <c r="G65" s="15"/>
      <c r="H65" s="5"/>
      <c r="J65" t="s">
        <v>5</v>
      </c>
    </row>
    <row r="66" spans="3:14" ht="30" customHeight="1" thickBot="1" thickTop="1">
      <c r="C66" s="64"/>
      <c r="D66" s="15"/>
      <c r="E66" t="s">
        <v>3</v>
      </c>
      <c r="F66" t="s">
        <v>4</v>
      </c>
      <c r="G66" s="15"/>
      <c r="J66" s="1"/>
      <c r="N66" s="2"/>
    </row>
    <row r="67" spans="4:14" ht="30" customHeight="1" thickBot="1" thickTop="1">
      <c r="D67" s="15"/>
      <c r="E67" s="1"/>
      <c r="F67" s="1"/>
      <c r="N67" s="2"/>
    </row>
    <row r="68" spans="3:10" ht="30" customHeight="1" thickBot="1" thickTop="1">
      <c r="C68" s="64"/>
      <c r="D68" s="23"/>
      <c r="E68" s="2"/>
      <c r="F68" s="2"/>
      <c r="G68" s="2"/>
      <c r="H68" s="2"/>
      <c r="I68" s="2"/>
      <c r="J68" s="2"/>
    </row>
    <row r="69" spans="2:14" ht="4.5" customHeight="1" thickTop="1">
      <c r="B69" s="34"/>
      <c r="C69" s="69"/>
      <c r="D69" s="35"/>
      <c r="E69" s="35"/>
      <c r="F69" s="35"/>
      <c r="G69" s="35"/>
      <c r="H69" s="35"/>
      <c r="I69" s="35"/>
      <c r="J69" s="35"/>
      <c r="N69" s="12"/>
    </row>
    <row r="70" spans="3:6" ht="30" customHeight="1" thickBot="1">
      <c r="C70" s="57" t="s">
        <v>0</v>
      </c>
      <c r="D70" s="8"/>
      <c r="E70" s="20" t="s">
        <v>1</v>
      </c>
      <c r="F70" s="9"/>
    </row>
    <row r="71" spans="2:10" ht="30" customHeight="1" thickBot="1" thickTop="1">
      <c r="B71" s="19"/>
      <c r="C71" s="64"/>
      <c r="D71" s="15"/>
      <c r="E71" t="s">
        <v>3</v>
      </c>
      <c r="F71" t="s">
        <v>4</v>
      </c>
      <c r="J71" t="s">
        <v>5</v>
      </c>
    </row>
    <row r="72" spans="2:10" ht="30" customHeight="1" thickBot="1" thickTop="1">
      <c r="B72" s="50"/>
      <c r="D72" s="16"/>
      <c r="E72" s="1"/>
      <c r="F72" s="1"/>
      <c r="G72" s="17"/>
      <c r="H72" t="s">
        <v>2</v>
      </c>
      <c r="J72" s="1"/>
    </row>
    <row r="73" spans="2:8" ht="30" customHeight="1" thickBot="1" thickTop="1">
      <c r="B73" s="18"/>
      <c r="C73" s="64"/>
      <c r="D73" s="15"/>
      <c r="G73" s="15"/>
      <c r="H73" s="4"/>
    </row>
    <row r="74" spans="2:10" ht="30" customHeight="1" thickBot="1" thickTop="1">
      <c r="B74" s="50"/>
      <c r="D74" s="37"/>
      <c r="E74" s="2"/>
      <c r="G74" s="15"/>
      <c r="H74" s="5"/>
      <c r="J74" t="s">
        <v>5</v>
      </c>
    </row>
    <row r="75" spans="2:10" ht="30" customHeight="1" thickBot="1" thickTop="1">
      <c r="B75" s="18"/>
      <c r="C75" s="64"/>
      <c r="D75" s="15"/>
      <c r="E75" t="s">
        <v>3</v>
      </c>
      <c r="F75" t="s">
        <v>4</v>
      </c>
      <c r="G75" s="15"/>
      <c r="J75" s="1"/>
    </row>
    <row r="76" spans="2:7" ht="30" customHeight="1" thickBot="1" thickTop="1">
      <c r="B76" s="18"/>
      <c r="D76" s="15"/>
      <c r="E76" s="1"/>
      <c r="F76" s="1"/>
      <c r="G76" s="17"/>
    </row>
    <row r="77" spans="2:10" ht="30" customHeight="1" thickBot="1" thickTop="1">
      <c r="B77" s="18"/>
      <c r="C77" s="64"/>
      <c r="D77" s="22"/>
      <c r="E77" s="2"/>
      <c r="F77" s="2"/>
      <c r="G77" s="21"/>
      <c r="H77" s="2"/>
      <c r="I77" s="2"/>
      <c r="J77" s="2"/>
    </row>
    <row r="78" spans="2:10" ht="6" customHeight="1" thickBot="1" thickTop="1">
      <c r="B78" s="36"/>
      <c r="C78" s="60"/>
      <c r="D78" s="35"/>
      <c r="E78" s="35"/>
      <c r="F78" s="35"/>
      <c r="G78" s="35"/>
      <c r="H78" s="35"/>
      <c r="I78" s="35"/>
      <c r="J78" s="35"/>
    </row>
    <row r="79" spans="3:10" ht="30" customHeight="1" thickBot="1" thickTop="1">
      <c r="C79" s="61"/>
      <c r="D79" s="15"/>
      <c r="E79" t="s">
        <v>3</v>
      </c>
      <c r="F79" t="s">
        <v>4</v>
      </c>
      <c r="J79" t="s">
        <v>5</v>
      </c>
    </row>
    <row r="80" spans="4:10" ht="30" customHeight="1" thickBot="1" thickTop="1">
      <c r="D80" s="15"/>
      <c r="E80" s="1"/>
      <c r="F80" s="1"/>
      <c r="H80" t="s">
        <v>2</v>
      </c>
      <c r="J80" s="1"/>
    </row>
    <row r="81" spans="3:8" ht="30" customHeight="1" thickBot="1" thickTop="1">
      <c r="C81" s="64"/>
      <c r="D81" s="15"/>
      <c r="G81" s="15"/>
      <c r="H81" s="4"/>
    </row>
    <row r="82" spans="4:10" ht="30" customHeight="1" thickBot="1" thickTop="1">
      <c r="D82" s="37"/>
      <c r="E82" s="2"/>
      <c r="G82" s="15"/>
      <c r="H82" s="5"/>
      <c r="J82" t="s">
        <v>5</v>
      </c>
    </row>
    <row r="83" spans="3:10" ht="30" customHeight="1" thickBot="1" thickTop="1">
      <c r="C83" s="64"/>
      <c r="D83" s="15"/>
      <c r="E83" t="s">
        <v>3</v>
      </c>
      <c r="F83" t="s">
        <v>4</v>
      </c>
      <c r="G83" s="15"/>
      <c r="J83" s="1"/>
    </row>
    <row r="84" spans="4:6" ht="30" customHeight="1" thickBot="1" thickTop="1">
      <c r="D84" s="15"/>
      <c r="E84" s="1"/>
      <c r="F84" s="1"/>
    </row>
    <row r="85" spans="3:10" ht="30" customHeight="1" thickBot="1" thickTop="1">
      <c r="C85" s="64"/>
      <c r="D85" s="22"/>
      <c r="E85" s="2"/>
      <c r="F85" s="2"/>
      <c r="G85" s="2"/>
      <c r="H85" s="2"/>
      <c r="I85" s="2"/>
      <c r="J85" s="2"/>
    </row>
    <row r="86" spans="2:10" ht="6" customHeight="1" thickBot="1" thickTop="1">
      <c r="B86" s="34"/>
      <c r="C86" s="65"/>
      <c r="D86" s="35"/>
      <c r="E86" s="35"/>
      <c r="F86" s="35"/>
      <c r="G86" s="35"/>
      <c r="H86" s="35"/>
      <c r="I86" s="35"/>
      <c r="J86" s="35"/>
    </row>
    <row r="87" spans="3:10" ht="30" customHeight="1" thickBot="1" thickTop="1">
      <c r="C87" s="64"/>
      <c r="D87" s="15"/>
      <c r="E87" t="s">
        <v>3</v>
      </c>
      <c r="F87" t="s">
        <v>4</v>
      </c>
      <c r="J87" t="s">
        <v>5</v>
      </c>
    </row>
    <row r="88" spans="4:10" ht="30" customHeight="1" thickBot="1" thickTop="1">
      <c r="D88" s="15"/>
      <c r="E88" s="1"/>
      <c r="F88" s="1"/>
      <c r="H88" t="s">
        <v>2</v>
      </c>
      <c r="J88" s="1"/>
    </row>
    <row r="89" spans="3:8" ht="30" customHeight="1" thickBot="1" thickTop="1">
      <c r="C89" s="64"/>
      <c r="D89" s="15"/>
      <c r="G89" s="15"/>
      <c r="H89" s="4"/>
    </row>
    <row r="90" spans="4:10" ht="30" customHeight="1" thickBot="1" thickTop="1">
      <c r="D90" s="37"/>
      <c r="E90" s="2"/>
      <c r="G90" s="15"/>
      <c r="H90" s="5"/>
      <c r="J90" t="s">
        <v>5</v>
      </c>
    </row>
    <row r="91" spans="3:10" ht="30" customHeight="1" thickBot="1" thickTop="1">
      <c r="C91" s="64"/>
      <c r="D91" s="15"/>
      <c r="E91" t="s">
        <v>3</v>
      </c>
      <c r="F91" t="s">
        <v>4</v>
      </c>
      <c r="G91" s="15"/>
      <c r="J91" s="1"/>
    </row>
    <row r="92" spans="4:6" ht="30" customHeight="1" thickBot="1" thickTop="1">
      <c r="D92" s="15"/>
      <c r="E92" s="1"/>
      <c r="F92" s="1"/>
    </row>
    <row r="93" spans="3:10" ht="30" customHeight="1" thickBot="1" thickTop="1">
      <c r="C93" s="64"/>
      <c r="D93" s="22"/>
      <c r="E93" s="2"/>
      <c r="F93" s="2"/>
      <c r="G93" s="2"/>
      <c r="H93" s="2"/>
      <c r="I93" s="2"/>
      <c r="J93" s="2"/>
    </row>
    <row r="94" spans="2:10" ht="6" customHeight="1" thickBot="1" thickTop="1">
      <c r="B94" s="34"/>
      <c r="C94" s="65"/>
      <c r="D94" s="35"/>
      <c r="E94" s="35"/>
      <c r="F94" s="35"/>
      <c r="G94" s="35"/>
      <c r="H94" s="35"/>
      <c r="I94" s="35"/>
      <c r="J94" s="35"/>
    </row>
    <row r="95" spans="3:10" ht="30" customHeight="1" thickBot="1" thickTop="1">
      <c r="C95" s="64"/>
      <c r="D95" s="15"/>
      <c r="E95" t="s">
        <v>3</v>
      </c>
      <c r="F95" t="s">
        <v>4</v>
      </c>
      <c r="J95" t="s">
        <v>5</v>
      </c>
    </row>
    <row r="96" spans="4:10" ht="30" customHeight="1" thickBot="1" thickTop="1">
      <c r="D96" s="15"/>
      <c r="E96" s="1"/>
      <c r="F96" s="1"/>
      <c r="H96" t="s">
        <v>2</v>
      </c>
      <c r="J96" s="1"/>
    </row>
    <row r="97" spans="3:8" ht="30" customHeight="1" thickBot="1" thickTop="1">
      <c r="C97" s="64"/>
      <c r="D97" s="15"/>
      <c r="G97" s="15"/>
      <c r="H97" s="4"/>
    </row>
    <row r="98" spans="4:10" ht="30" customHeight="1" thickBot="1" thickTop="1">
      <c r="D98" s="37"/>
      <c r="E98" s="2"/>
      <c r="G98" s="15"/>
      <c r="H98" s="5"/>
      <c r="J98" t="s">
        <v>5</v>
      </c>
    </row>
    <row r="99" spans="3:10" ht="30" customHeight="1" thickBot="1" thickTop="1">
      <c r="C99" s="64"/>
      <c r="D99" s="15"/>
      <c r="E99" t="s">
        <v>3</v>
      </c>
      <c r="F99" t="s">
        <v>4</v>
      </c>
      <c r="G99" s="15"/>
      <c r="J99" s="1"/>
    </row>
    <row r="100" spans="4:6" ht="30" customHeight="1" thickBot="1" thickTop="1">
      <c r="D100" s="15"/>
      <c r="E100" s="1"/>
      <c r="F100" s="1"/>
    </row>
    <row r="101" spans="3:10" ht="30" customHeight="1" thickTop="1">
      <c r="C101" s="66"/>
      <c r="D101" s="22"/>
      <c r="E101" s="2"/>
      <c r="F101" s="2"/>
      <c r="G101" s="2"/>
      <c r="H101" s="2"/>
      <c r="I101" s="2"/>
      <c r="J101" s="2"/>
    </row>
    <row r="102" spans="2:10" ht="6" customHeight="1" thickBot="1">
      <c r="B102" s="34"/>
      <c r="C102" s="67"/>
      <c r="D102" s="35"/>
      <c r="E102" s="35"/>
      <c r="F102" s="35"/>
      <c r="G102" s="35"/>
      <c r="H102" s="35"/>
      <c r="I102" s="35"/>
      <c r="J102" s="35"/>
    </row>
    <row r="103" spans="3:10" ht="30" customHeight="1" thickBot="1" thickTop="1">
      <c r="C103" s="64"/>
      <c r="D103" s="15"/>
      <c r="E103" t="s">
        <v>3</v>
      </c>
      <c r="F103" t="s">
        <v>4</v>
      </c>
      <c r="J103" t="s">
        <v>5</v>
      </c>
    </row>
    <row r="104" spans="4:10" ht="30" customHeight="1" thickBot="1" thickTop="1">
      <c r="D104" s="15"/>
      <c r="E104" s="1"/>
      <c r="F104" s="1"/>
      <c r="H104" t="s">
        <v>2</v>
      </c>
      <c r="J104" s="1"/>
    </row>
    <row r="105" spans="3:8" ht="30" customHeight="1" thickBot="1" thickTop="1">
      <c r="C105" s="64"/>
      <c r="D105" s="15"/>
      <c r="G105" s="15"/>
      <c r="H105" s="4"/>
    </row>
    <row r="106" spans="4:10" ht="30" customHeight="1" thickBot="1" thickTop="1">
      <c r="D106" s="37"/>
      <c r="E106" s="2"/>
      <c r="G106" s="15"/>
      <c r="H106" s="5"/>
      <c r="J106" t="s">
        <v>5</v>
      </c>
    </row>
    <row r="107" spans="3:10" ht="30" customHeight="1" thickBot="1" thickTop="1">
      <c r="C107" s="64"/>
      <c r="D107" s="15"/>
      <c r="E107" t="s">
        <v>3</v>
      </c>
      <c r="F107" t="s">
        <v>4</v>
      </c>
      <c r="G107" s="15"/>
      <c r="J107" s="1"/>
    </row>
    <row r="108" spans="4:6" ht="30" customHeight="1" thickBot="1" thickTop="1">
      <c r="D108" s="15"/>
      <c r="E108" s="1"/>
      <c r="F108" s="1"/>
    </row>
    <row r="109" spans="3:10" ht="30" customHeight="1" thickBot="1" thickTop="1">
      <c r="C109" s="64"/>
      <c r="D109" s="38"/>
      <c r="E109" s="2"/>
      <c r="F109" s="2"/>
      <c r="G109" s="2"/>
      <c r="H109" s="2"/>
      <c r="I109" s="2"/>
      <c r="J109" s="2"/>
    </row>
    <row r="110" spans="2:10" ht="6" customHeight="1" thickBot="1" thickTop="1">
      <c r="B110" s="34"/>
      <c r="C110" s="67"/>
      <c r="D110" s="35"/>
      <c r="E110" s="35"/>
      <c r="F110" s="35"/>
      <c r="G110" s="35"/>
      <c r="H110" s="35"/>
      <c r="I110" s="35"/>
      <c r="J110" s="35"/>
    </row>
    <row r="111" spans="3:10" ht="30" customHeight="1" thickBot="1" thickTop="1">
      <c r="C111" s="64"/>
      <c r="D111" s="15"/>
      <c r="E111" t="s">
        <v>3</v>
      </c>
      <c r="F111" t="s">
        <v>4</v>
      </c>
      <c r="J111" t="s">
        <v>5</v>
      </c>
    </row>
    <row r="112" spans="4:10" ht="30" customHeight="1" thickBot="1" thickTop="1">
      <c r="D112" s="15"/>
      <c r="E112" s="1"/>
      <c r="F112" s="1"/>
      <c r="H112" t="s">
        <v>2</v>
      </c>
      <c r="J112" s="1"/>
    </row>
    <row r="113" spans="3:8" ht="30" customHeight="1" thickBot="1" thickTop="1">
      <c r="C113" s="64"/>
      <c r="D113" s="15"/>
      <c r="G113" s="15"/>
      <c r="H113" s="4"/>
    </row>
    <row r="114" spans="4:10" ht="30" customHeight="1" thickBot="1" thickTop="1">
      <c r="D114" s="37"/>
      <c r="E114" s="2"/>
      <c r="G114" s="15"/>
      <c r="H114" s="5"/>
      <c r="J114" t="s">
        <v>5</v>
      </c>
    </row>
    <row r="115" spans="3:10" ht="30" customHeight="1" thickBot="1" thickTop="1">
      <c r="C115" s="64"/>
      <c r="D115" s="15"/>
      <c r="E115" t="s">
        <v>3</v>
      </c>
      <c r="F115" t="s">
        <v>4</v>
      </c>
      <c r="G115" s="15"/>
      <c r="J115" s="1"/>
    </row>
    <row r="116" spans="4:6" ht="30" customHeight="1" thickBot="1" thickTop="1">
      <c r="D116" s="15"/>
      <c r="E116" s="1"/>
      <c r="F116" s="1"/>
    </row>
    <row r="117" spans="3:10" ht="30" customHeight="1" thickBot="1" thickTop="1">
      <c r="C117" s="64"/>
      <c r="D117" s="23"/>
      <c r="E117" s="2"/>
      <c r="F117" s="2"/>
      <c r="G117" s="2"/>
      <c r="H117" s="2"/>
      <c r="I117" s="2"/>
      <c r="J117" s="2"/>
    </row>
    <row r="118" spans="2:10" ht="6" customHeight="1" thickBot="1" thickTop="1">
      <c r="B118" s="34"/>
      <c r="C118" s="68"/>
      <c r="D118" s="35"/>
      <c r="E118" s="35"/>
      <c r="F118" s="35"/>
      <c r="G118" s="35"/>
      <c r="H118" s="35"/>
      <c r="I118" s="35"/>
      <c r="J118" s="35"/>
    </row>
    <row r="119" spans="3:10" ht="30" customHeight="1" thickBot="1" thickTop="1">
      <c r="C119" s="61"/>
      <c r="D119" s="15"/>
      <c r="E119" t="s">
        <v>3</v>
      </c>
      <c r="F119" t="s">
        <v>4</v>
      </c>
      <c r="J119" t="s">
        <v>5</v>
      </c>
    </row>
    <row r="120" spans="4:10" ht="30" customHeight="1" thickBot="1" thickTop="1">
      <c r="D120" s="15"/>
      <c r="E120" s="1"/>
      <c r="F120" s="1"/>
      <c r="H120" t="s">
        <v>2</v>
      </c>
      <c r="J120" s="1"/>
    </row>
    <row r="121" spans="3:8" ht="30" customHeight="1" thickBot="1" thickTop="1">
      <c r="C121" s="64"/>
      <c r="D121" s="15"/>
      <c r="G121" s="15"/>
      <c r="H121" s="1"/>
    </row>
    <row r="122" spans="4:10" ht="30" customHeight="1" thickBot="1" thickTop="1">
      <c r="D122" s="37"/>
      <c r="E122" s="2"/>
      <c r="G122" s="15"/>
      <c r="H122" s="3"/>
      <c r="J122" t="s">
        <v>5</v>
      </c>
    </row>
    <row r="123" spans="3:10" ht="30" customHeight="1" thickBot="1" thickTop="1">
      <c r="C123" s="64"/>
      <c r="D123" s="15"/>
      <c r="E123" t="s">
        <v>3</v>
      </c>
      <c r="F123" t="s">
        <v>4</v>
      </c>
      <c r="G123" s="15"/>
      <c r="J123" s="1"/>
    </row>
    <row r="124" spans="4:6" ht="30" customHeight="1" thickBot="1" thickTop="1">
      <c r="D124" s="15"/>
      <c r="E124" s="1"/>
      <c r="F124" s="1"/>
    </row>
    <row r="125" spans="3:10" ht="30" customHeight="1" thickBot="1" thickTop="1">
      <c r="C125" s="64"/>
      <c r="D125" s="22"/>
      <c r="E125" s="2"/>
      <c r="F125" s="2"/>
      <c r="G125" s="2"/>
      <c r="H125" s="2"/>
      <c r="I125" s="2"/>
      <c r="J125" s="2"/>
    </row>
    <row r="126" spans="2:10" ht="6" customHeight="1" thickTop="1">
      <c r="B126" s="34"/>
      <c r="C126" s="69"/>
      <c r="D126" s="35"/>
      <c r="E126" s="35"/>
      <c r="F126" s="35"/>
      <c r="G126" s="35"/>
      <c r="H126" s="35"/>
      <c r="I126" s="35"/>
      <c r="J126" s="35"/>
    </row>
    <row r="127" spans="3:10" ht="30" customHeight="1" thickBot="1">
      <c r="C127" s="61"/>
      <c r="D127" s="15"/>
      <c r="E127" t="s">
        <v>3</v>
      </c>
      <c r="F127" t="s">
        <v>4</v>
      </c>
      <c r="J127" t="s">
        <v>5</v>
      </c>
    </row>
    <row r="128" spans="4:10" ht="30" customHeight="1" thickBot="1" thickTop="1">
      <c r="D128" s="15"/>
      <c r="E128" s="1"/>
      <c r="F128" s="1"/>
      <c r="H128" t="s">
        <v>2</v>
      </c>
      <c r="J128" s="1"/>
    </row>
    <row r="129" spans="3:8" ht="30" customHeight="1" thickBot="1" thickTop="1">
      <c r="C129" s="64"/>
      <c r="D129" s="15"/>
      <c r="G129" s="15"/>
      <c r="H129" s="4"/>
    </row>
    <row r="130" spans="4:10" ht="30" customHeight="1" thickBot="1" thickTop="1">
      <c r="D130" s="37"/>
      <c r="E130" s="2"/>
      <c r="G130" s="15"/>
      <c r="H130" s="5"/>
      <c r="J130" t="s">
        <v>5</v>
      </c>
    </row>
    <row r="131" spans="3:10" ht="30" customHeight="1" thickBot="1" thickTop="1">
      <c r="C131" s="64"/>
      <c r="D131" s="15"/>
      <c r="E131" t="s">
        <v>3</v>
      </c>
      <c r="F131" t="s">
        <v>4</v>
      </c>
      <c r="G131" s="15"/>
      <c r="J131" s="1"/>
    </row>
    <row r="132" spans="4:6" ht="30" customHeight="1" thickBot="1" thickTop="1">
      <c r="D132" s="15"/>
      <c r="E132" s="1"/>
      <c r="F132" s="1"/>
    </row>
    <row r="133" spans="3:10" ht="30" customHeight="1" thickBot="1" thickTop="1">
      <c r="C133" s="64"/>
      <c r="D133" s="23"/>
      <c r="E133" s="2"/>
      <c r="F133" s="2"/>
      <c r="G133" s="2"/>
      <c r="H133" s="2"/>
      <c r="I133" s="2"/>
      <c r="J133" s="2"/>
    </row>
    <row r="134" ht="30" customHeight="1" thickTop="1"/>
  </sheetData>
  <sheetProtection/>
  <mergeCells count="9">
    <mergeCell ref="P12:P13"/>
    <mergeCell ref="P61:P62"/>
    <mergeCell ref="N28:N29"/>
    <mergeCell ref="L20:L21"/>
    <mergeCell ref="L28:L29"/>
    <mergeCell ref="L44:L45"/>
    <mergeCell ref="L52:L53"/>
    <mergeCell ref="N52:N53"/>
    <mergeCell ref="L36:L37"/>
  </mergeCells>
  <printOptions verticalCentered="1"/>
  <pageMargins left="0.3937007874015748" right="0.3937007874015748" top="0.1968503937007874" bottom="0.1968503937007874" header="0" footer="0"/>
  <pageSetup fitToHeight="1" fitToWidth="1" horizontalDpi="180" verticalDpi="18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Claude ROUX</cp:lastModifiedBy>
  <cp:lastPrinted>2012-01-18T17:40:00Z</cp:lastPrinted>
  <dcterms:created xsi:type="dcterms:W3CDTF">1999-10-12T13:32:22Z</dcterms:created>
  <dcterms:modified xsi:type="dcterms:W3CDTF">2012-01-18T19:51:00Z</dcterms:modified>
  <cp:category/>
  <cp:version/>
  <cp:contentType/>
  <cp:contentStatus/>
</cp:coreProperties>
</file>